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conduent-my.sharepoint.com/personal/monica_gonzalez_conduent_com/Documents/Documents/IR/Earnings/Q3 Earnings/Metrics File/"/>
    </mc:Choice>
  </mc:AlternateContent>
  <xr:revisionPtr revIDLastSave="202" documentId="11_A47E71CF05FAEECD51D2AA77A8F27B1F6A81D2FE" xr6:coauthVersionLast="47" xr6:coauthVersionMax="47" xr10:uidLastSave="{A89FB669-8F02-4CF9-9AA7-5BB59E4CA5BF}"/>
  <bookViews>
    <workbookView xWindow="-21720" yWindow="-2190" windowWidth="21840" windowHeight="13140" tabRatio="815" xr2:uid="{00000000-000D-0000-FFFF-FFFF00000000}"/>
  </bookViews>
  <sheets>
    <sheet name="Index" sheetId="2" r:id="rId1"/>
    <sheet name="GAAP" sheetId="3" r:id="rId2"/>
    <sheet name="Non-GAAP" sheetId="4" r:id="rId3"/>
    <sheet name="Non-GAAP excl Divestitures" sheetId="5" r:id="rId4"/>
    <sheet name="Balance Sheet" sheetId="6" r:id="rId5"/>
    <sheet name="BS Summary" sheetId="7" r:id="rId6"/>
    <sheet name="Cash Flows" sheetId="8" r:id="rId7"/>
    <sheet name="AEBITDA to AFCF" sheetId="9" r:id="rId8"/>
    <sheet name="Operational Data" sheetId="10" r:id="rId9"/>
    <sheet name="Segments Data" sheetId="11" r:id="rId10"/>
    <sheet name="Segments excl Divestitures" sheetId="12" r:id="rId11"/>
    <sheet name="Horizontal Revenue" sheetId="13" r:id="rId12"/>
  </sheets>
  <definedNames>
    <definedName name="_xlnm.Print_Area" localSheetId="7">'AEBITDA to AFCF'!$A$1:$AI$20</definedName>
    <definedName name="_xlnm.Print_Area" localSheetId="4">'Balance Sheet'!$A$1:$R$47</definedName>
    <definedName name="_xlnm.Print_Area" localSheetId="6">'Cash Flows'!$A$1:$AE$74</definedName>
    <definedName name="_xlnm.Print_Area" localSheetId="11">'Horizontal Revenue'!$A$1:$T$35</definedName>
    <definedName name="_xlnm.Print_Area" localSheetId="3">'Non-GAAP excl Divestitures'!$A$1:$T$81</definedName>
    <definedName name="_xlnm.Print_Area" localSheetId="8">'Operational Data'!$A$1:$T$37</definedName>
    <definedName name="_xlnm.Print_Area" localSheetId="9">'Segments Data'!$A$1:$T$79</definedName>
    <definedName name="_xlnm.Print_Area" localSheetId="10">'Segments excl Divestitures'!$A$1:$T$65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6" i="5" l="1"/>
  <c r="T14" i="5"/>
</calcChain>
</file>

<file path=xl/sharedStrings.xml><?xml version="1.0" encoding="utf-8"?>
<sst xmlns="http://schemas.openxmlformats.org/spreadsheetml/2006/main" count="658" uniqueCount="265">
  <si>
    <t>Q1 2020</t>
  </si>
  <si>
    <t>Q1 2021</t>
  </si>
  <si>
    <t>Q1 2022</t>
  </si>
  <si>
    <t>Q2 2020</t>
  </si>
  <si>
    <t>Q2 2021</t>
  </si>
  <si>
    <t>Q2 2022</t>
  </si>
  <si>
    <t>Q3 2020</t>
  </si>
  <si>
    <t>Q3 2021</t>
  </si>
  <si>
    <t>Q3 2022</t>
  </si>
  <si>
    <t>Q4 2020</t>
  </si>
  <si>
    <t>Q4 2021</t>
  </si>
  <si>
    <t>FY 2020</t>
  </si>
  <si>
    <t>FY 2021</t>
  </si>
  <si>
    <t>Sheet</t>
  </si>
  <si>
    <t>Table of Contents</t>
  </si>
  <si>
    <t>GAAP</t>
  </si>
  <si>
    <t>Non-GAAP</t>
  </si>
  <si>
    <t>Non-GAAP Divestitures Adjusted</t>
  </si>
  <si>
    <t>Balance Sheet</t>
  </si>
  <si>
    <t>Balance Sheet Summary</t>
  </si>
  <si>
    <t>Cash Flows</t>
  </si>
  <si>
    <t>Adjusted EBITDA to Adjusted Free Cash Flow</t>
  </si>
  <si>
    <t>Operational Data</t>
  </si>
  <si>
    <t>Segment Data</t>
  </si>
  <si>
    <t>Segment Data Divestitures Adjusted</t>
  </si>
  <si>
    <t>Horizontal Revenue</t>
  </si>
  <si>
    <t>Back</t>
  </si>
  <si>
    <t>Income Statement</t>
  </si>
  <si>
    <t>($ in millions except per share data)</t>
  </si>
  <si>
    <t>Revenue</t>
  </si>
  <si>
    <t>Operating Costs and Expenses</t>
  </si>
  <si>
    <t>Cost of services (excluding depreciation and amortization)</t>
  </si>
  <si>
    <t>Selling, general and administrative (excluding depreciation and amortization)</t>
  </si>
  <si>
    <t>Research and development (excluding depreciation and amortization)</t>
  </si>
  <si>
    <t>Depreciation and amortization</t>
  </si>
  <si>
    <t>Restructuring and related costs</t>
  </si>
  <si>
    <t>Interest expense</t>
  </si>
  <si>
    <t>Loss on extinguishment of debt</t>
  </si>
  <si>
    <t>Goodwill impairment</t>
  </si>
  <si>
    <t>(Gain) loss on divestitures and transaction costs</t>
  </si>
  <si>
    <t>Litigation settlements (recoveries), net</t>
  </si>
  <si>
    <t>Other (income) expenses, net</t>
  </si>
  <si>
    <t>Total Operating Costs and Expenses</t>
  </si>
  <si>
    <t>Income (Loss) Before Income Taxes</t>
  </si>
  <si>
    <t>Income tax expense (benefit)</t>
  </si>
  <si>
    <t>Income (Loss) from Continuing Operations</t>
  </si>
  <si>
    <t>Income (loss) from discontinued operations, net of tax</t>
  </si>
  <si>
    <t>Net Income (Loss)</t>
  </si>
  <si>
    <t>GAAP Earnings (Loss) per Share - Diluted</t>
  </si>
  <si>
    <t>Continuing operations</t>
  </si>
  <si>
    <t>Weighted Average Shares - Diluted(1)</t>
  </si>
  <si>
    <t>(1) The computation of weighted average shares is the same for basic and diluted earnings per share for periods with net loss from continuing operations.</t>
  </si>
  <si>
    <t>Non-GAAP Reconcilliations: Adjusted Operating Income/Margin, Adjusted EBITDA/Margin and Adjusted Net Income/Margin</t>
  </si>
  <si>
    <t>($ in millions)</t>
  </si>
  <si>
    <t>Foreign currency impact</t>
  </si>
  <si>
    <t>Revenue at Constant Currency</t>
  </si>
  <si>
    <t>Adjustments:</t>
  </si>
  <si>
    <t>Amortization of acquired intangible assets</t>
  </si>
  <si>
    <t>Operating Income</t>
  </si>
  <si>
    <t>Operating Income Margin</t>
  </si>
  <si>
    <t>Other adjustments</t>
  </si>
  <si>
    <t>Abandonment of Cloud Computing Project</t>
  </si>
  <si>
    <t>Write-off of deferred implementation costs</t>
  </si>
  <si>
    <t>Charge related to hosting fees</t>
  </si>
  <si>
    <t>NY MMIS/HE charge (credit)</t>
  </si>
  <si>
    <t>CA MMIS charge (credit)</t>
  </si>
  <si>
    <t>Adjusted Operating Income</t>
  </si>
  <si>
    <t>Adjusted Operating Income Margin</t>
  </si>
  <si>
    <t>Non-GAAP Reconcilliations: Adjusted EBITDA</t>
  </si>
  <si>
    <t>Total Revenue</t>
  </si>
  <si>
    <t>Reconcilation to Adjusted EBITDA</t>
  </si>
  <si>
    <t>Contract inducement amortization</t>
  </si>
  <si>
    <t>Other charges (credits):</t>
  </si>
  <si>
    <t>Total other charges (credits)</t>
  </si>
  <si>
    <t>Adjusted EBITDA</t>
  </si>
  <si>
    <t>Adjusted EBITDA Margin</t>
  </si>
  <si>
    <t>Non-GAAP Reconcilliations: Adjusted Net Income</t>
  </si>
  <si>
    <t>Reconcilation to Adjusted PTP</t>
  </si>
  <si>
    <t>Adjusted PTP</t>
  </si>
  <si>
    <t>Tax impact on adjustments</t>
  </si>
  <si>
    <t>Adjusted Net Income from Continuing operations</t>
  </si>
  <si>
    <t>Preferred dividend</t>
  </si>
  <si>
    <t>Adjusted Net Income from Continuing Operations Available to Common Shareholders</t>
  </si>
  <si>
    <t>Adjusted Non-GAAP weighted average shares outstanding - diluted</t>
  </si>
  <si>
    <t>Adjusted Non-GAAP Diluted EPS from Continuing operations</t>
  </si>
  <si>
    <t>All numbers adjusted to remove divestitures.</t>
  </si>
  <si>
    <t>Non-GAAP Reconcilliations: Adjusted Revenue, Adjusted Operating Income/Margin and Adjusted EBITDA/Margin</t>
  </si>
  <si>
    <t>Reconciliation to Adjusted Revenue</t>
  </si>
  <si>
    <t>Divestitures</t>
  </si>
  <si>
    <t>Adjusted Revenue</t>
  </si>
  <si>
    <t>Operating Income Before Adjustments for Divestitures</t>
  </si>
  <si>
    <t>Divestitures depreciation and amortization</t>
  </si>
  <si>
    <t>Assets</t>
  </si>
  <si>
    <t>Cash and cash equivalents</t>
  </si>
  <si>
    <t>Accounts receivable, net</t>
  </si>
  <si>
    <t>Assets held for sale</t>
  </si>
  <si>
    <t>Contract assets</t>
  </si>
  <si>
    <t>Other current assets</t>
  </si>
  <si>
    <t>Total current assets</t>
  </si>
  <si>
    <t>Land, buildings and equipment, net</t>
  </si>
  <si>
    <t>Operating lease right-of-use assets</t>
  </si>
  <si>
    <t>Intangible assets, net</t>
  </si>
  <si>
    <t>Goodwill</t>
  </si>
  <si>
    <t>Other long-term assets</t>
  </si>
  <si>
    <t>Total Assets</t>
  </si>
  <si>
    <t>Liabilities and Equity</t>
  </si>
  <si>
    <t>Current portion of long-term debt</t>
  </si>
  <si>
    <t>Accounts payable</t>
  </si>
  <si>
    <t>Accrued compensation and benefits costs</t>
  </si>
  <si>
    <t>Unearned income</t>
  </si>
  <si>
    <t>Liabilities held for sale</t>
  </si>
  <si>
    <t>Other current liabilities</t>
  </si>
  <si>
    <t>Total current liabilities</t>
  </si>
  <si>
    <t>Long-term debt</t>
  </si>
  <si>
    <t>Deferred taxes</t>
  </si>
  <si>
    <t>Operating lease liabilities</t>
  </si>
  <si>
    <t>Other long-term liabilities</t>
  </si>
  <si>
    <t>Total Liabilities</t>
  </si>
  <si>
    <t>Series A convertible preferred stock</t>
  </si>
  <si>
    <t>Common stock</t>
  </si>
  <si>
    <t>Additional paid-in capital</t>
  </si>
  <si>
    <t>Retained earnings (deficit)</t>
  </si>
  <si>
    <t>Accumulated other comprehensive loss</t>
  </si>
  <si>
    <t>Total Equity</t>
  </si>
  <si>
    <t>Total Liabilities and Equity</t>
  </si>
  <si>
    <t>Accounts payable and Other current liabilities</t>
  </si>
  <si>
    <t>Total Debt</t>
  </si>
  <si>
    <t>Term Loan A</t>
  </si>
  <si>
    <t>Term Loan B</t>
  </si>
  <si>
    <t>Secured Notes</t>
  </si>
  <si>
    <t>Bonds</t>
  </si>
  <si>
    <t>Revolver</t>
  </si>
  <si>
    <t>Finance lease obligations</t>
  </si>
  <si>
    <t>Other</t>
  </si>
  <si>
    <t>Debt Issuance Costs</t>
  </si>
  <si>
    <t>Cash Flow</t>
  </si>
  <si>
    <t>Cash Flows from Operating Activities:</t>
  </si>
  <si>
    <t>Net income (loss)</t>
  </si>
  <si>
    <t>Write-off of deferred cloud computing implementation costs</t>
  </si>
  <si>
    <t>Deferred income taxes</t>
  </si>
  <si>
    <t>(Gain) loss from investments</t>
  </si>
  <si>
    <t>Amortization of debt financing costs</t>
  </si>
  <si>
    <t>(Gain) loss on divestitures and sales of fixed assets, net</t>
  </si>
  <si>
    <t>Stock-based compensation</t>
  </si>
  <si>
    <t>Allowance for credit losses</t>
  </si>
  <si>
    <t>Changes in operating assets and liabilities:</t>
  </si>
  <si>
    <t>Accounts receivable</t>
  </si>
  <si>
    <t>Other current and long-term assets</t>
  </si>
  <si>
    <t>Accounts payable and accrued compensation and benefits costs</t>
  </si>
  <si>
    <t>Restructuring liabilities</t>
  </si>
  <si>
    <t>Other current and long-term liabilities</t>
  </si>
  <si>
    <t>Net change in income tax assets and liabilities</t>
  </si>
  <si>
    <t>Other operating, net</t>
  </si>
  <si>
    <t>Net cash provided by (used in) operating activities</t>
  </si>
  <si>
    <t>Cash Flows from Investing Activities:</t>
  </si>
  <si>
    <t>Cost of additions to land, buildings and equipment</t>
  </si>
  <si>
    <t>Proceeds from sale of land, buildings and equipment</t>
  </si>
  <si>
    <t>Cost of additions to internal use software</t>
  </si>
  <si>
    <t>Payments for acquisitions, net of cash acquired</t>
  </si>
  <si>
    <t>Proceeds from divestitures and sale of assets, net of cash</t>
  </si>
  <si>
    <t>Proceeds from divestitures</t>
  </si>
  <si>
    <t>Proceeds from investments</t>
  </si>
  <si>
    <t>Other investing, net</t>
  </si>
  <si>
    <t>Net cash provided by (used in) investing activities</t>
  </si>
  <si>
    <t>Cash Flows from Financing Activities:</t>
  </si>
  <si>
    <t>Proceeds from revolving credit facility</t>
  </si>
  <si>
    <t>Payments on revolving credit facility</t>
  </si>
  <si>
    <t>Proceeds from the issuance of debt, net</t>
  </si>
  <si>
    <t>Payments on debt</t>
  </si>
  <si>
    <t>Debt issuance costs</t>
  </si>
  <si>
    <t>Premium on debt redemption</t>
  </si>
  <si>
    <t>Payment of contingent consideration related to acquisition</t>
  </si>
  <si>
    <t>Net payments to former parent company</t>
  </si>
  <si>
    <t>Taxes paid for settlement of stock-based compensation</t>
  </si>
  <si>
    <t>Dividends paid on preferred stock</t>
  </si>
  <si>
    <t>Other financing</t>
  </si>
  <si>
    <t>Net cash provided by (used in) financing activities</t>
  </si>
  <si>
    <t>Effect of exchange rate changes on cash, cash equivalents and restricted cash</t>
  </si>
  <si>
    <t>Increase (decrease) in cash, cash equivalents and restricted cash</t>
  </si>
  <si>
    <t>Cash, Cash Equivalents and Restricted Cash at Beginning of Period</t>
  </si>
  <si>
    <t>Cash, Cash Equivalents and Restricted Cash at End of period</t>
  </si>
  <si>
    <t>Operating Cash Flow</t>
  </si>
  <si>
    <t>Proceeds from sales of land, buildings and equipment</t>
  </si>
  <si>
    <t>#REF!</t>
  </si>
  <si>
    <t>Free Cash Flow</t>
  </si>
  <si>
    <t>Transaction costs</t>
  </si>
  <si>
    <t>Transaction costs tax benefit</t>
  </si>
  <si>
    <t>Vendor financed lease payments</t>
  </si>
  <si>
    <t>Texas litigation settlements (recoveries)</t>
  </si>
  <si>
    <t>Tax payment related to divestitures and litigation recoveries</t>
  </si>
  <si>
    <t>Deferred compensation tax benefit</t>
  </si>
  <si>
    <t>Deferred compensation payments and adjustments</t>
  </si>
  <si>
    <t xml:space="preserve">Adjusted Free Cash Flow </t>
  </si>
  <si>
    <t>Less cash tax (paid) received</t>
  </si>
  <si>
    <t>Less cash interest</t>
  </si>
  <si>
    <t>less cash restructuring</t>
  </si>
  <si>
    <t>Net working capital and other adjustments</t>
  </si>
  <si>
    <t>Less Capex</t>
  </si>
  <si>
    <t>Other charges (M&amp;A, etc.)</t>
  </si>
  <si>
    <t>Adjusted Free Cash Flow</t>
  </si>
  <si>
    <t>Operational Metrics</t>
  </si>
  <si>
    <t>(TCV $ in millions)</t>
  </si>
  <si>
    <t>Excluding Divestitures Impact:</t>
  </si>
  <si>
    <t>Total Contract Value (TCV)</t>
  </si>
  <si>
    <t>New Business</t>
  </si>
  <si>
    <t>Renewals</t>
  </si>
  <si>
    <t>Annual Contract Value; New Business</t>
  </si>
  <si>
    <t>Annual Recurring Revenue Signings; New Business</t>
  </si>
  <si>
    <t>Non-Recurring Revenue Signings; New Business</t>
  </si>
  <si>
    <t>Employees (Approx.: Quarter-end)</t>
  </si>
  <si>
    <t>Commercial Industries</t>
  </si>
  <si>
    <t>Government Services</t>
  </si>
  <si>
    <t>Transportation</t>
  </si>
  <si>
    <t>Corporate</t>
  </si>
  <si>
    <t>Other**</t>
  </si>
  <si>
    <t>Total</t>
  </si>
  <si>
    <t>% of Labor in High Cost Country</t>
  </si>
  <si>
    <t>Client Concentration (% of total)</t>
  </si>
  <si>
    <t>Top 5 Clients</t>
  </si>
  <si>
    <t>Top 20 Clients</t>
  </si>
  <si>
    <t>Top 50 Clients</t>
  </si>
  <si>
    <t>Real Estate Sqf  (thousands)</t>
  </si>
  <si>
    <t>Including Divested Assets</t>
  </si>
  <si>
    <t xml:space="preserve">Excluding Divested Assets </t>
  </si>
  <si>
    <t>Segment Summary</t>
  </si>
  <si>
    <t>Segment Profit (Loss) ($)</t>
  </si>
  <si>
    <t>Total Adjusted</t>
  </si>
  <si>
    <t>Segment Margin (%)</t>
  </si>
  <si>
    <t>Adjusted Government Services</t>
  </si>
  <si>
    <t>Adjusted Other</t>
  </si>
  <si>
    <t>Segment Depreciation &amp; Amortization (including contract inducement)</t>
  </si>
  <si>
    <t>Segment Adjusted EBITDA ($)</t>
  </si>
  <si>
    <t>Total Segment Profit (Loss)</t>
  </si>
  <si>
    <t>Segment depreciation and amortization (including contract inducements)</t>
  </si>
  <si>
    <t>Total Adjusted EBITDA</t>
  </si>
  <si>
    <t>Segment EBITDA (%)</t>
  </si>
  <si>
    <t>Commercial Industries:</t>
  </si>
  <si>
    <t>Segment Revenue</t>
  </si>
  <si>
    <t>Total Adjusted Segment Revenue</t>
  </si>
  <si>
    <t>Segment Profit</t>
  </si>
  <si>
    <t>Adjusted Segment EBITDA</t>
  </si>
  <si>
    <t>Adjusted Segment EBITDA Margin</t>
  </si>
  <si>
    <t>Government Services:</t>
  </si>
  <si>
    <t>Transportation:</t>
  </si>
  <si>
    <t>Other Segment:</t>
  </si>
  <si>
    <t>Segment EBITDA Before Adjustments for Divestitures</t>
  </si>
  <si>
    <t>Unallocated Costs</t>
  </si>
  <si>
    <t>Corporate Revenue</t>
  </si>
  <si>
    <t>Total Adjusted Corporate Revenue</t>
  </si>
  <si>
    <t>Corporate Profit</t>
  </si>
  <si>
    <t>Corporate Depreciation and Amortization</t>
  </si>
  <si>
    <t>Adjusted Corporate EBITDA</t>
  </si>
  <si>
    <t>Consolidated Summary</t>
  </si>
  <si>
    <t>Other Segment</t>
  </si>
  <si>
    <t>Customer experience management</t>
  </si>
  <si>
    <t>Business operations solutions</t>
  </si>
  <si>
    <t>Commercial healthcare solutions</t>
  </si>
  <si>
    <t>Human resource and learning services</t>
  </si>
  <si>
    <t>Government healthcare solutions</t>
  </si>
  <si>
    <t>Government services solutions</t>
  </si>
  <si>
    <t>Roadway charging &amp; management services</t>
  </si>
  <si>
    <t>Transit solutions</t>
  </si>
  <si>
    <t>Curbside management solutions</t>
  </si>
  <si>
    <t>Public safety solutions</t>
  </si>
  <si>
    <t>Commercial vehicles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</si>
</sst>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#0;&quot;-&quot;#0;#0;_(@_)"/>
    <numFmt numFmtId="166" formatCode="&quot;$&quot;* #,##0,,;&quot;$&quot;* &quot;-&quot;#,##0,,;&quot;$&quot;* #,##0,,;_(@_)"/>
    <numFmt numFmtId="167" formatCode="&quot;$&quot;* #,##0,,_);&quot;$&quot;* \(#,##0,,\);&quot;$&quot;* &quot;—&quot;_);_(@_)"/>
    <numFmt numFmtId="168" formatCode="* #,##0,,;* \(#,##0,,\);* &quot;—&quot;;_(@_)"/>
    <numFmt numFmtId="169" formatCode="* #,##0,,;* \(#,##0,,\);* #,##0,,;_(@_)"/>
    <numFmt numFmtId="170" formatCode="&quot;$&quot;* #,##0,,_);&quot;$&quot;* \(#,##0,,\);&quot;$&quot;* #,##0,,_);_(@_)"/>
    <numFmt numFmtId="171" formatCode="&quot;$&quot;* #,##0.00_);&quot;$&quot;* \(#,##0.00\);&quot;$&quot;* #,##0.00_);_(@_)"/>
    <numFmt numFmtId="172" formatCode="#,##0,;&quot;-&quot;#,##0,;#,##0,;_(@_)"/>
    <numFmt numFmtId="173" formatCode="#0.0%;&quot;-&quot;#0.0%;#0.0%;_(@_)"/>
    <numFmt numFmtId="174" formatCode="&quot;$&quot;* #,##0.00;&quot;$&quot;* &quot;-&quot;#,##0.00;&quot;$&quot;* #,##0.00;_(@_)"/>
    <numFmt numFmtId="175" formatCode="#0.00;&quot;-&quot;#0.00;#0.00;_(@_)"/>
    <numFmt numFmtId="176" formatCode="#,##0;&quot;-&quot;#,##0;#,##0;_(@_)"/>
    <numFmt numFmtId="177" formatCode="#0_)%;\(#0\)%;&quot;—&quot;_)\%;_(@_)"/>
    <numFmt numFmtId="178" formatCode="#0.0_)%;\(#0.0\)%;&quot;—&quot;_)\%;_(@_)"/>
    <numFmt numFmtId="179" formatCode="#0.0_)%;\(#0.0\)%;#0.0_)%;_(@_)"/>
  </numFmts>
  <fonts count="18" x14ac:knownFonts="1">
    <font>
      <sz val="1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18"/>
      <color rgb="FF000000"/>
      <name val="Arial"/>
    </font>
    <font>
      <b/>
      <sz val="16"/>
      <color rgb="FF000000"/>
      <name val="Arial"/>
    </font>
    <font>
      <sz val="14"/>
      <color rgb="FF000000"/>
      <name val="Arial"/>
    </font>
    <font>
      <b/>
      <sz val="10"/>
      <color rgb="FF000000"/>
      <name val="Arial"/>
    </font>
    <font>
      <b/>
      <sz val="10"/>
      <color rgb="FFFFFFFF"/>
      <name val="Arial"/>
    </font>
    <font>
      <sz val="10"/>
      <color rgb="FF000000"/>
      <name val="Verdana"/>
    </font>
    <font>
      <b/>
      <sz val="10"/>
      <color rgb="FF000000"/>
      <name val="Verdana"/>
    </font>
    <font>
      <b/>
      <u/>
      <sz val="10"/>
      <color rgb="FF000000"/>
      <name val="Verdana"/>
    </font>
    <font>
      <u/>
      <sz val="10"/>
      <color rgb="FF000000"/>
      <name val="Verdana"/>
    </font>
    <font>
      <i/>
      <sz val="10"/>
      <color rgb="FF000000"/>
      <name val="Verdana"/>
    </font>
    <font>
      <b/>
      <u/>
      <sz val="10"/>
      <color rgb="FF000000"/>
      <name val="Arial"/>
    </font>
    <font>
      <u/>
      <sz val="10"/>
      <color rgb="FF000000"/>
      <name val="Arial"/>
    </font>
    <font>
      <i/>
      <sz val="10"/>
      <color rgb="FF000000"/>
      <name val="Arial"/>
    </font>
    <font>
      <sz val="10"/>
      <name val="Arial"/>
    </font>
    <font>
      <u/>
      <sz val="10"/>
      <color theme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75172"/>
        <bgColor indexed="64"/>
      </patternFill>
    </fill>
    <fill>
      <patternFill patternType="solid">
        <fgColor rgb="FFCB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8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43" fontId="16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214">
    <xf numFmtId="0" fontId="0" fillId="0" borderId="0" xfId="0"/>
    <xf numFmtId="0" fontId="1" fillId="0" borderId="0" xfId="1" applyFont="1" applyAlignment="1">
      <alignment wrapText="1"/>
    </xf>
    <xf numFmtId="0" fontId="1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0" fontId="8" fillId="2" borderId="0" xfId="0" applyFont="1" applyFill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9" fillId="2" borderId="0" xfId="0" applyFont="1" applyFill="1" applyAlignment="1">
      <alignment wrapText="1"/>
    </xf>
    <xf numFmtId="166" fontId="8" fillId="2" borderId="0" xfId="0" applyNumberFormat="1" applyFont="1" applyFill="1" applyAlignment="1">
      <alignment wrapText="1"/>
    </xf>
    <xf numFmtId="167" fontId="8" fillId="4" borderId="0" xfId="0" applyNumberFormat="1" applyFont="1" applyFill="1" applyAlignment="1">
      <alignment wrapText="1"/>
    </xf>
    <xf numFmtId="168" fontId="8" fillId="2" borderId="0" xfId="0" applyNumberFormat="1" applyFont="1" applyFill="1" applyAlignment="1">
      <alignment wrapText="1"/>
    </xf>
    <xf numFmtId="168" fontId="8" fillId="4" borderId="0" xfId="0" applyNumberFormat="1" applyFont="1" applyFill="1" applyAlignment="1">
      <alignment wrapText="1"/>
    </xf>
    <xf numFmtId="168" fontId="8" fillId="2" borderId="1" xfId="0" applyNumberFormat="1" applyFont="1" applyFill="1" applyBorder="1" applyAlignment="1">
      <alignment wrapText="1"/>
    </xf>
    <xf numFmtId="168" fontId="8" fillId="4" borderId="1" xfId="0" applyNumberFormat="1" applyFont="1" applyFill="1" applyBorder="1" applyAlignment="1">
      <alignment wrapText="1"/>
    </xf>
    <xf numFmtId="0" fontId="9" fillId="2" borderId="3" xfId="0" applyFont="1" applyFill="1" applyBorder="1" applyAlignment="1">
      <alignment wrapText="1"/>
    </xf>
    <xf numFmtId="169" fontId="9" fillId="2" borderId="3" xfId="0" applyNumberFormat="1" applyFont="1" applyFill="1" applyBorder="1" applyAlignment="1">
      <alignment wrapText="1"/>
    </xf>
    <xf numFmtId="169" fontId="9" fillId="4" borderId="3" xfId="0" applyNumberFormat="1" applyFont="1" applyFill="1" applyBorder="1" applyAlignment="1">
      <alignment wrapText="1"/>
    </xf>
    <xf numFmtId="169" fontId="8" fillId="2" borderId="0" xfId="0" applyNumberFormat="1" applyFont="1" applyFill="1" applyAlignment="1">
      <alignment wrapText="1"/>
    </xf>
    <xf numFmtId="169" fontId="8" fillId="4" borderId="0" xfId="0" applyNumberFormat="1" applyFont="1" applyFill="1" applyAlignment="1">
      <alignment wrapText="1"/>
    </xf>
    <xf numFmtId="169" fontId="8" fillId="4" borderId="1" xfId="0" applyNumberFormat="1" applyFont="1" applyFill="1" applyBorder="1" applyAlignment="1">
      <alignment wrapText="1"/>
    </xf>
    <xf numFmtId="169" fontId="8" fillId="2" borderId="1" xfId="0" applyNumberFormat="1" applyFont="1" applyFill="1" applyBorder="1" applyAlignment="1">
      <alignment wrapText="1"/>
    </xf>
    <xf numFmtId="169" fontId="8" fillId="2" borderId="2" xfId="0" applyNumberFormat="1" applyFont="1" applyFill="1" applyBorder="1" applyAlignment="1">
      <alignment wrapText="1"/>
    </xf>
    <xf numFmtId="168" fontId="8" fillId="4" borderId="2" xfId="0" applyNumberFormat="1" applyFont="1" applyFill="1" applyBorder="1" applyAlignment="1">
      <alignment wrapText="1"/>
    </xf>
    <xf numFmtId="170" fontId="9" fillId="2" borderId="3" xfId="0" applyNumberFormat="1" applyFont="1" applyFill="1" applyBorder="1" applyAlignment="1">
      <alignment wrapText="1"/>
    </xf>
    <xf numFmtId="170" fontId="9" fillId="4" borderId="3" xfId="0" applyNumberFormat="1" applyFont="1" applyFill="1" applyBorder="1" applyAlignment="1">
      <alignment wrapText="1"/>
    </xf>
    <xf numFmtId="171" fontId="8" fillId="2" borderId="3" xfId="0" applyNumberFormat="1" applyFont="1" applyFill="1" applyBorder="1" applyAlignment="1">
      <alignment wrapText="1"/>
    </xf>
    <xf numFmtId="171" fontId="8" fillId="4" borderId="3" xfId="0" applyNumberFormat="1" applyFont="1" applyFill="1" applyBorder="1" applyAlignment="1">
      <alignment wrapText="1"/>
    </xf>
    <xf numFmtId="172" fontId="8" fillId="2" borderId="0" xfId="0" applyNumberFormat="1" applyFont="1" applyFill="1" applyAlignment="1">
      <alignment wrapText="1"/>
    </xf>
    <xf numFmtId="172" fontId="8" fillId="4" borderId="0" xfId="0" applyNumberFormat="1" applyFont="1" applyFill="1" applyAlignment="1">
      <alignment wrapText="1"/>
    </xf>
    <xf numFmtId="0" fontId="9" fillId="2" borderId="0" xfId="0" applyFont="1" applyFill="1" applyAlignment="1">
      <alignment horizontal="center" wrapText="1"/>
    </xf>
    <xf numFmtId="0" fontId="8" fillId="2" borderId="2" xfId="0" applyFont="1" applyFill="1" applyBorder="1" applyAlignment="1">
      <alignment wrapText="1"/>
    </xf>
    <xf numFmtId="0" fontId="8" fillId="4" borderId="2" xfId="0" applyFont="1" applyFill="1" applyBorder="1" applyAlignment="1">
      <alignment wrapText="1"/>
    </xf>
    <xf numFmtId="0" fontId="8" fillId="4" borderId="0" xfId="0" applyFont="1" applyFill="1" applyAlignment="1">
      <alignment wrapText="1"/>
    </xf>
    <xf numFmtId="0" fontId="8" fillId="2" borderId="4" xfId="0" applyFont="1" applyFill="1" applyBorder="1" applyAlignment="1">
      <alignment wrapText="1"/>
    </xf>
    <xf numFmtId="0" fontId="8" fillId="4" borderId="4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170" fontId="9" fillId="2" borderId="1" xfId="0" applyNumberFormat="1" applyFont="1" applyFill="1" applyBorder="1" applyAlignment="1">
      <alignment wrapText="1"/>
    </xf>
    <xf numFmtId="170" fontId="9" fillId="4" borderId="1" xfId="0" applyNumberFormat="1" applyFont="1" applyFill="1" applyBorder="1" applyAlignment="1">
      <alignment wrapText="1"/>
    </xf>
    <xf numFmtId="0" fontId="8" fillId="2" borderId="0" xfId="0" applyFont="1" applyFill="1" applyAlignment="1">
      <alignment wrapText="1" indent="2"/>
    </xf>
    <xf numFmtId="169" fontId="8" fillId="2" borderId="5" xfId="0" applyNumberFormat="1" applyFont="1" applyFill="1" applyBorder="1" applyAlignment="1">
      <alignment wrapText="1"/>
    </xf>
    <xf numFmtId="169" fontId="8" fillId="4" borderId="5" xfId="0" applyNumberFormat="1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8" fillId="2" borderId="1" xfId="0" applyFont="1" applyFill="1" applyBorder="1" applyAlignment="1">
      <alignment wrapText="1" indent="2"/>
    </xf>
    <xf numFmtId="0" fontId="9" fillId="2" borderId="4" xfId="0" applyFont="1" applyFill="1" applyBorder="1" applyAlignment="1">
      <alignment wrapText="1"/>
    </xf>
    <xf numFmtId="173" fontId="8" fillId="2" borderId="4" xfId="0" applyNumberFormat="1" applyFont="1" applyFill="1" applyBorder="1" applyAlignment="1">
      <alignment wrapText="1"/>
    </xf>
    <xf numFmtId="173" fontId="8" fillId="4" borderId="4" xfId="0" applyNumberFormat="1" applyFont="1" applyFill="1" applyBorder="1" applyAlignment="1">
      <alignment wrapText="1"/>
    </xf>
    <xf numFmtId="170" fontId="8" fillId="2" borderId="0" xfId="0" applyNumberFormat="1" applyFont="1" applyFill="1" applyAlignment="1">
      <alignment wrapText="1"/>
    </xf>
    <xf numFmtId="170" fontId="8" fillId="4" borderId="0" xfId="0" applyNumberFormat="1" applyFont="1" applyFill="1" applyAlignment="1">
      <alignment wrapText="1"/>
    </xf>
    <xf numFmtId="0" fontId="8" fillId="0" borderId="0" xfId="0" applyFont="1" applyAlignment="1">
      <alignment wrapText="1" indent="2"/>
    </xf>
    <xf numFmtId="0" fontId="8" fillId="5" borderId="0" xfId="0" applyFont="1" applyFill="1" applyAlignment="1">
      <alignment wrapText="1" indent="3"/>
    </xf>
    <xf numFmtId="170" fontId="9" fillId="2" borderId="6" xfId="0" applyNumberFormat="1" applyFont="1" applyFill="1" applyBorder="1" applyAlignment="1">
      <alignment wrapText="1"/>
    </xf>
    <xf numFmtId="170" fontId="9" fillId="4" borderId="6" xfId="0" applyNumberFormat="1" applyFont="1" applyFill="1" applyBorder="1" applyAlignment="1">
      <alignment wrapText="1"/>
    </xf>
    <xf numFmtId="0" fontId="8" fillId="2" borderId="0" xfId="0" applyFont="1" applyFill="1" applyAlignment="1">
      <alignment wrapText="1" indent="4"/>
    </xf>
    <xf numFmtId="0" fontId="8" fillId="0" borderId="0" xfId="0" applyFont="1" applyAlignment="1">
      <alignment wrapText="1" indent="4"/>
    </xf>
    <xf numFmtId="0" fontId="8" fillId="5" borderId="0" xfId="0" applyFont="1" applyFill="1" applyAlignment="1">
      <alignment wrapText="1" indent="5"/>
    </xf>
    <xf numFmtId="0" fontId="8" fillId="2" borderId="1" xfId="0" applyFont="1" applyFill="1" applyBorder="1" applyAlignment="1">
      <alignment wrapText="1" indent="4"/>
    </xf>
    <xf numFmtId="0" fontId="8" fillId="2" borderId="5" xfId="0" applyFont="1" applyFill="1" applyBorder="1" applyAlignment="1">
      <alignment wrapText="1" indent="2"/>
    </xf>
    <xf numFmtId="169" fontId="8" fillId="0" borderId="1" xfId="0" applyNumberFormat="1" applyFont="1" applyBorder="1" applyAlignment="1">
      <alignment wrapText="1"/>
    </xf>
    <xf numFmtId="0" fontId="9" fillId="2" borderId="7" xfId="0" applyFont="1" applyFill="1" applyBorder="1" applyAlignment="1">
      <alignment wrapText="1"/>
    </xf>
    <xf numFmtId="169" fontId="8" fillId="2" borderId="7" xfId="0" applyNumberFormat="1" applyFont="1" applyFill="1" applyBorder="1" applyAlignment="1">
      <alignment wrapText="1"/>
    </xf>
    <xf numFmtId="169" fontId="8" fillId="4" borderId="7" xfId="0" applyNumberFormat="1" applyFont="1" applyFill="1" applyBorder="1" applyAlignment="1">
      <alignment wrapText="1"/>
    </xf>
    <xf numFmtId="174" fontId="9" fillId="2" borderId="0" xfId="0" applyNumberFormat="1" applyFont="1" applyFill="1" applyAlignment="1">
      <alignment wrapText="1"/>
    </xf>
    <xf numFmtId="175" fontId="9" fillId="2" borderId="0" xfId="0" applyNumberFormat="1" applyFont="1" applyFill="1" applyAlignment="1">
      <alignment wrapText="1"/>
    </xf>
    <xf numFmtId="175" fontId="9" fillId="4" borderId="0" xfId="0" applyNumberFormat="1" applyFont="1" applyFill="1" applyAlignment="1">
      <alignment wrapText="1"/>
    </xf>
    <xf numFmtId="0" fontId="8" fillId="2" borderId="8" xfId="0" applyFont="1" applyFill="1" applyBorder="1" applyAlignment="1">
      <alignment wrapText="1"/>
    </xf>
    <xf numFmtId="0" fontId="8" fillId="2" borderId="9" xfId="0" applyFont="1" applyFill="1" applyBorder="1" applyAlignment="1">
      <alignment wrapText="1"/>
    </xf>
    <xf numFmtId="0" fontId="8" fillId="4" borderId="8" xfId="0" applyFont="1" applyFill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170" fontId="9" fillId="0" borderId="0" xfId="0" applyNumberFormat="1" applyFont="1" applyAlignment="1">
      <alignment wrapText="1"/>
    </xf>
    <xf numFmtId="170" fontId="9" fillId="4" borderId="0" xfId="0" applyNumberFormat="1" applyFont="1" applyFill="1" applyAlignment="1">
      <alignment wrapText="1"/>
    </xf>
    <xf numFmtId="0" fontId="11" fillId="0" borderId="0" xfId="0" applyFont="1" applyAlignment="1">
      <alignment wrapText="1"/>
    </xf>
    <xf numFmtId="0" fontId="8" fillId="0" borderId="1" xfId="0" applyFont="1" applyBorder="1" applyAlignment="1">
      <alignment wrapText="1" indent="2"/>
    </xf>
    <xf numFmtId="0" fontId="9" fillId="0" borderId="3" xfId="0" applyFont="1" applyBorder="1" applyAlignment="1">
      <alignment wrapText="1"/>
    </xf>
    <xf numFmtId="170" fontId="9" fillId="0" borderId="3" xfId="0" applyNumberFormat="1" applyFont="1" applyBorder="1" applyAlignment="1">
      <alignment wrapText="1"/>
    </xf>
    <xf numFmtId="0" fontId="8" fillId="0" borderId="7" xfId="0" applyFont="1" applyBorder="1" applyAlignment="1">
      <alignment wrapText="1" indent="2"/>
    </xf>
    <xf numFmtId="169" fontId="8" fillId="0" borderId="7" xfId="0" applyNumberFormat="1" applyFont="1" applyBorder="1" applyAlignment="1">
      <alignment wrapText="1"/>
    </xf>
    <xf numFmtId="169" fontId="8" fillId="0" borderId="0" xfId="0" applyNumberFormat="1" applyFont="1" applyAlignment="1">
      <alignment wrapText="1"/>
    </xf>
    <xf numFmtId="0" fontId="9" fillId="0" borderId="4" xfId="0" applyFont="1" applyBorder="1" applyAlignment="1">
      <alignment wrapText="1"/>
    </xf>
    <xf numFmtId="173" fontId="8" fillId="0" borderId="4" xfId="0" applyNumberFormat="1" applyFont="1" applyBorder="1" applyAlignment="1">
      <alignment wrapText="1"/>
    </xf>
    <xf numFmtId="0" fontId="8" fillId="0" borderId="0" xfId="0" applyFont="1" applyAlignment="1">
      <alignment wrapText="1" indent="1"/>
    </xf>
    <xf numFmtId="0" fontId="8" fillId="5" borderId="0" xfId="0" applyFont="1" applyFill="1" applyAlignment="1">
      <alignment wrapText="1" indent="2"/>
    </xf>
    <xf numFmtId="0" fontId="8" fillId="0" borderId="1" xfId="0" applyFont="1" applyBorder="1" applyAlignment="1">
      <alignment wrapText="1" indent="1"/>
    </xf>
    <xf numFmtId="0" fontId="9" fillId="0" borderId="2" xfId="0" applyFont="1" applyBorder="1" applyAlignment="1">
      <alignment wrapText="1"/>
    </xf>
    <xf numFmtId="169" fontId="8" fillId="0" borderId="2" xfId="0" applyNumberFormat="1" applyFont="1" applyBorder="1" applyAlignment="1">
      <alignment wrapText="1"/>
    </xf>
    <xf numFmtId="169" fontId="8" fillId="4" borderId="2" xfId="0" applyNumberFormat="1" applyFont="1" applyFill="1" applyBorder="1" applyAlignment="1">
      <alignment wrapText="1"/>
    </xf>
    <xf numFmtId="0" fontId="10" fillId="0" borderId="2" xfId="0" applyFont="1" applyBorder="1" applyAlignment="1">
      <alignment wrapText="1"/>
    </xf>
    <xf numFmtId="166" fontId="9" fillId="0" borderId="0" xfId="0" applyNumberFormat="1" applyFont="1" applyAlignment="1">
      <alignment wrapText="1"/>
    </xf>
    <xf numFmtId="170" fontId="8" fillId="0" borderId="0" xfId="0" applyNumberFormat="1" applyFont="1" applyAlignment="1">
      <alignment wrapText="1"/>
    </xf>
    <xf numFmtId="0" fontId="8" fillId="0" borderId="2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0" xfId="0" applyFont="1" applyAlignment="1">
      <alignment wrapText="1" indent="1"/>
    </xf>
    <xf numFmtId="0" fontId="9" fillId="0" borderId="0" xfId="0" applyFont="1" applyAlignment="1">
      <alignment wrapText="1" indent="2"/>
    </xf>
    <xf numFmtId="169" fontId="8" fillId="0" borderId="4" xfId="0" applyNumberFormat="1" applyFont="1" applyBorder="1" applyAlignment="1">
      <alignment wrapText="1"/>
    </xf>
    <xf numFmtId="0" fontId="9" fillId="2" borderId="1" xfId="0" applyFont="1" applyFill="1" applyBorder="1" applyAlignment="1">
      <alignment wrapText="1"/>
    </xf>
    <xf numFmtId="170" fontId="9" fillId="2" borderId="0" xfId="0" applyNumberFormat="1" applyFont="1" applyFill="1" applyAlignment="1">
      <alignment wrapText="1"/>
    </xf>
    <xf numFmtId="0" fontId="8" fillId="0" borderId="2" xfId="0" applyFont="1" applyBorder="1" applyAlignment="1">
      <alignment wrapText="1" indent="1"/>
    </xf>
    <xf numFmtId="0" fontId="9" fillId="0" borderId="1" xfId="0" applyFont="1" applyBorder="1" applyAlignment="1">
      <alignment wrapText="1"/>
    </xf>
    <xf numFmtId="168" fontId="8" fillId="0" borderId="0" xfId="0" applyNumberFormat="1" applyFont="1" applyAlignment="1">
      <alignment wrapText="1"/>
    </xf>
    <xf numFmtId="0" fontId="8" fillId="0" borderId="1" xfId="0" applyFont="1" applyBorder="1" applyAlignment="1">
      <alignment wrapText="1"/>
    </xf>
    <xf numFmtId="168" fontId="8" fillId="0" borderId="1" xfId="0" applyNumberFormat="1" applyFont="1" applyBorder="1" applyAlignment="1">
      <alignment wrapText="1"/>
    </xf>
    <xf numFmtId="0" fontId="9" fillId="0" borderId="5" xfId="0" applyFont="1" applyBorder="1" applyAlignment="1">
      <alignment wrapText="1" indent="3"/>
    </xf>
    <xf numFmtId="168" fontId="9" fillId="0" borderId="5" xfId="0" applyNumberFormat="1" applyFont="1" applyBorder="1" applyAlignment="1">
      <alignment wrapText="1"/>
    </xf>
    <xf numFmtId="168" fontId="9" fillId="4" borderId="5" xfId="0" applyNumberFormat="1" applyFont="1" applyFill="1" applyBorder="1" applyAlignment="1">
      <alignment wrapText="1"/>
    </xf>
    <xf numFmtId="0" fontId="9" fillId="0" borderId="5" xfId="0" applyFont="1" applyBorder="1" applyAlignment="1">
      <alignment wrapText="1" indent="4"/>
    </xf>
    <xf numFmtId="0" fontId="8" fillId="0" borderId="5" xfId="0" applyFont="1" applyBorder="1" applyAlignment="1">
      <alignment wrapText="1"/>
    </xf>
    <xf numFmtId="168" fontId="8" fillId="0" borderId="5" xfId="0" applyNumberFormat="1" applyFont="1" applyBorder="1" applyAlignment="1">
      <alignment wrapText="1"/>
    </xf>
    <xf numFmtId="168" fontId="8" fillId="4" borderId="5" xfId="0" applyNumberFormat="1" applyFont="1" applyFill="1" applyBorder="1" applyAlignment="1">
      <alignment wrapText="1"/>
    </xf>
    <xf numFmtId="168" fontId="8" fillId="0" borderId="4" xfId="0" applyNumberFormat="1" applyFont="1" applyBorder="1" applyAlignment="1">
      <alignment wrapText="1"/>
    </xf>
    <xf numFmtId="168" fontId="8" fillId="4" borderId="4" xfId="0" applyNumberFormat="1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170" fontId="9" fillId="0" borderId="2" xfId="0" applyNumberFormat="1" applyFont="1" applyBorder="1" applyAlignment="1">
      <alignment wrapText="1"/>
    </xf>
    <xf numFmtId="170" fontId="9" fillId="4" borderId="2" xfId="0" applyNumberFormat="1" applyFont="1" applyFill="1" applyBorder="1" applyAlignment="1">
      <alignment wrapText="1"/>
    </xf>
    <xf numFmtId="168" fontId="9" fillId="0" borderId="2" xfId="0" applyNumberFormat="1" applyFont="1" applyBorder="1" applyAlignment="1">
      <alignment wrapText="1"/>
    </xf>
    <xf numFmtId="168" fontId="9" fillId="4" borderId="2" xfId="0" applyNumberFormat="1" applyFont="1" applyFill="1" applyBorder="1" applyAlignment="1">
      <alignment wrapText="1"/>
    </xf>
    <xf numFmtId="168" fontId="9" fillId="0" borderId="3" xfId="0" applyNumberFormat="1" applyFont="1" applyBorder="1" applyAlignment="1">
      <alignment wrapText="1"/>
    </xf>
    <xf numFmtId="168" fontId="9" fillId="4" borderId="3" xfId="0" applyNumberFormat="1" applyFont="1" applyFill="1" applyBorder="1" applyAlignment="1">
      <alignment wrapText="1"/>
    </xf>
    <xf numFmtId="167" fontId="8" fillId="0" borderId="6" xfId="0" applyNumberFormat="1" applyFont="1" applyBorder="1" applyAlignment="1">
      <alignment wrapText="1"/>
    </xf>
    <xf numFmtId="167" fontId="8" fillId="4" borderId="6" xfId="0" applyNumberFormat="1" applyFont="1" applyFill="1" applyBorder="1" applyAlignment="1">
      <alignment wrapText="1"/>
    </xf>
    <xf numFmtId="169" fontId="8" fillId="4" borderId="4" xfId="0" applyNumberFormat="1" applyFont="1" applyFill="1" applyBorder="1" applyAlignment="1">
      <alignment wrapText="1"/>
    </xf>
    <xf numFmtId="167" fontId="8" fillId="0" borderId="0" xfId="0" applyNumberFormat="1" applyFont="1" applyAlignment="1">
      <alignment wrapText="1"/>
    </xf>
    <xf numFmtId="176" fontId="8" fillId="0" borderId="0" xfId="0" applyNumberFormat="1" applyFont="1" applyAlignment="1">
      <alignment wrapText="1"/>
    </xf>
    <xf numFmtId="176" fontId="8" fillId="4" borderId="0" xfId="0" applyNumberFormat="1" applyFont="1" applyFill="1" applyAlignment="1">
      <alignment wrapText="1"/>
    </xf>
    <xf numFmtId="176" fontId="8" fillId="0" borderId="1" xfId="0" applyNumberFormat="1" applyFont="1" applyBorder="1" applyAlignment="1">
      <alignment wrapText="1"/>
    </xf>
    <xf numFmtId="176" fontId="8" fillId="4" borderId="1" xfId="0" applyNumberFormat="1" applyFont="1" applyFill="1" applyBorder="1" applyAlignment="1">
      <alignment wrapText="1"/>
    </xf>
    <xf numFmtId="176" fontId="8" fillId="0" borderId="3" xfId="0" applyNumberFormat="1" applyFont="1" applyBorder="1" applyAlignment="1">
      <alignment wrapText="1"/>
    </xf>
    <xf numFmtId="176" fontId="8" fillId="4" borderId="3" xfId="0" applyNumberFormat="1" applyFont="1" applyFill="1" applyBorder="1" applyAlignment="1">
      <alignment wrapText="1"/>
    </xf>
    <xf numFmtId="177" fontId="8" fillId="0" borderId="4" xfId="0" applyNumberFormat="1" applyFont="1" applyBorder="1" applyAlignment="1">
      <alignment wrapText="1"/>
    </xf>
    <xf numFmtId="177" fontId="8" fillId="4" borderId="4" xfId="0" applyNumberFormat="1" applyFont="1" applyFill="1" applyBorder="1" applyAlignment="1">
      <alignment wrapText="1"/>
    </xf>
    <xf numFmtId="178" fontId="8" fillId="0" borderId="0" xfId="0" applyNumberFormat="1" applyFont="1" applyAlignment="1">
      <alignment wrapText="1"/>
    </xf>
    <xf numFmtId="178" fontId="8" fillId="4" borderId="0" xfId="0" applyNumberFormat="1" applyFont="1" applyFill="1" applyAlignment="1">
      <alignment wrapText="1"/>
    </xf>
    <xf numFmtId="0" fontId="8" fillId="0" borderId="3" xfId="0" applyFont="1" applyBorder="1" applyAlignment="1">
      <alignment wrapText="1"/>
    </xf>
    <xf numFmtId="0" fontId="6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" fillId="0" borderId="0" xfId="0" applyFont="1" applyAlignment="1">
      <alignment wrapText="1" indent="1"/>
    </xf>
    <xf numFmtId="170" fontId="1" fillId="0" borderId="0" xfId="0" applyNumberFormat="1" applyFont="1" applyAlignment="1">
      <alignment wrapText="1"/>
    </xf>
    <xf numFmtId="170" fontId="1" fillId="4" borderId="0" xfId="0" applyNumberFormat="1" applyFont="1" applyFill="1" applyAlignment="1">
      <alignment wrapText="1"/>
    </xf>
    <xf numFmtId="169" fontId="1" fillId="0" borderId="0" xfId="0" applyNumberFormat="1" applyFont="1" applyAlignment="1">
      <alignment wrapText="1"/>
    </xf>
    <xf numFmtId="169" fontId="1" fillId="4" borderId="0" xfId="0" applyNumberFormat="1" applyFont="1" applyFill="1" applyAlignment="1">
      <alignment wrapText="1"/>
    </xf>
    <xf numFmtId="0" fontId="1" fillId="0" borderId="1" xfId="0" applyFont="1" applyBorder="1" applyAlignment="1">
      <alignment wrapText="1" indent="1"/>
    </xf>
    <xf numFmtId="169" fontId="1" fillId="0" borderId="1" xfId="0" applyNumberFormat="1" applyFont="1" applyBorder="1" applyAlignment="1">
      <alignment wrapText="1"/>
    </xf>
    <xf numFmtId="169" fontId="1" fillId="4" borderId="1" xfId="0" applyNumberFormat="1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170" fontId="6" fillId="0" borderId="3" xfId="0" applyNumberFormat="1" applyFont="1" applyBorder="1" applyAlignment="1">
      <alignment wrapText="1"/>
    </xf>
    <xf numFmtId="170" fontId="6" fillId="4" borderId="3" xfId="0" applyNumberFormat="1" applyFont="1" applyFill="1" applyBorder="1" applyAlignment="1">
      <alignment wrapText="1"/>
    </xf>
    <xf numFmtId="179" fontId="1" fillId="0" borderId="0" xfId="0" applyNumberFormat="1" applyFont="1" applyAlignment="1">
      <alignment wrapText="1"/>
    </xf>
    <xf numFmtId="179" fontId="1" fillId="4" borderId="0" xfId="0" applyNumberFormat="1" applyFont="1" applyFill="1" applyAlignment="1">
      <alignment wrapText="1"/>
    </xf>
    <xf numFmtId="179" fontId="1" fillId="0" borderId="1" xfId="0" applyNumberFormat="1" applyFont="1" applyBorder="1" applyAlignment="1">
      <alignment wrapText="1"/>
    </xf>
    <xf numFmtId="179" fontId="1" fillId="4" borderId="1" xfId="0" applyNumberFormat="1" applyFont="1" applyFill="1" applyBorder="1" applyAlignment="1">
      <alignment wrapText="1"/>
    </xf>
    <xf numFmtId="179" fontId="6" fillId="0" borderId="3" xfId="0" applyNumberFormat="1" applyFont="1" applyBorder="1" applyAlignment="1">
      <alignment wrapText="1"/>
    </xf>
    <xf numFmtId="179" fontId="6" fillId="4" borderId="3" xfId="0" applyNumberFormat="1" applyFont="1" applyFill="1" applyBorder="1" applyAlignment="1">
      <alignment wrapText="1"/>
    </xf>
    <xf numFmtId="0" fontId="14" fillId="0" borderId="0" xfId="0" applyFont="1" applyAlignment="1">
      <alignment wrapText="1"/>
    </xf>
    <xf numFmtId="179" fontId="1" fillId="0" borderId="4" xfId="0" applyNumberFormat="1" applyFont="1" applyBorder="1" applyAlignment="1">
      <alignment wrapText="1"/>
    </xf>
    <xf numFmtId="179" fontId="1" fillId="4" borderId="4" xfId="0" applyNumberFormat="1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1" fillId="4" borderId="0" xfId="0" applyFont="1" applyFill="1" applyAlignment="1">
      <alignment wrapText="1"/>
    </xf>
    <xf numFmtId="0" fontId="1" fillId="4" borderId="4" xfId="0" applyFont="1" applyFill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4" borderId="7" xfId="0" applyFont="1" applyFill="1" applyBorder="1" applyAlignment="1">
      <alignment wrapText="1"/>
    </xf>
    <xf numFmtId="0" fontId="6" fillId="0" borderId="0" xfId="0" applyFont="1" applyAlignment="1">
      <alignment wrapText="1" indent="1"/>
    </xf>
    <xf numFmtId="0" fontId="1" fillId="0" borderId="1" xfId="0" applyFont="1" applyBorder="1" applyAlignment="1">
      <alignment wrapText="1" indent="2"/>
    </xf>
    <xf numFmtId="170" fontId="1" fillId="0" borderId="1" xfId="0" applyNumberFormat="1" applyFont="1" applyBorder="1" applyAlignment="1">
      <alignment wrapText="1"/>
    </xf>
    <xf numFmtId="170" fontId="1" fillId="4" borderId="1" xfId="0" applyNumberFormat="1" applyFont="1" applyFill="1" applyBorder="1" applyAlignment="1">
      <alignment wrapText="1"/>
    </xf>
    <xf numFmtId="0" fontId="1" fillId="0" borderId="0" xfId="0" applyFont="1" applyAlignment="1">
      <alignment wrapText="1" indent="2"/>
    </xf>
    <xf numFmtId="0" fontId="6" fillId="0" borderId="4" xfId="0" applyFont="1" applyBorder="1" applyAlignment="1">
      <alignment wrapText="1"/>
    </xf>
    <xf numFmtId="179" fontId="6" fillId="0" borderId="4" xfId="0" applyNumberFormat="1" applyFont="1" applyBorder="1" applyAlignment="1">
      <alignment wrapText="1"/>
    </xf>
    <xf numFmtId="179" fontId="6" fillId="4" borderId="4" xfId="0" applyNumberFormat="1" applyFont="1" applyFill="1" applyBorder="1" applyAlignment="1">
      <alignment wrapText="1"/>
    </xf>
    <xf numFmtId="0" fontId="6" fillId="0" borderId="0" xfId="0" applyFont="1" applyAlignment="1">
      <alignment wrapText="1" indent="2"/>
    </xf>
    <xf numFmtId="0" fontId="6" fillId="0" borderId="7" xfId="0" applyFont="1" applyBorder="1" applyAlignment="1">
      <alignment wrapText="1"/>
    </xf>
    <xf numFmtId="0" fontId="6" fillId="4" borderId="7" xfId="0" applyFont="1" applyFill="1" applyBorder="1" applyAlignment="1">
      <alignment wrapText="1"/>
    </xf>
    <xf numFmtId="169" fontId="1" fillId="0" borderId="2" xfId="0" applyNumberFormat="1" applyFont="1" applyBorder="1" applyAlignment="1">
      <alignment wrapText="1"/>
    </xf>
    <xf numFmtId="169" fontId="1" fillId="4" borderId="2" xfId="0" applyNumberFormat="1" applyFont="1" applyFill="1" applyBorder="1" applyAlignment="1">
      <alignment wrapText="1"/>
    </xf>
    <xf numFmtId="0" fontId="8" fillId="2" borderId="0" xfId="0" applyFont="1" applyFill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9" fillId="2" borderId="3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10" fillId="2" borderId="0" xfId="0" applyFont="1" applyFill="1" applyAlignment="1">
      <alignment wrapText="1"/>
    </xf>
    <xf numFmtId="0" fontId="12" fillId="0" borderId="0" xfId="0" applyFont="1" applyAlignment="1">
      <alignment wrapText="1"/>
    </xf>
    <xf numFmtId="0" fontId="0" fillId="0" borderId="0" xfId="0"/>
    <xf numFmtId="0" fontId="9" fillId="2" borderId="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horizontal="left" wrapText="1"/>
    </xf>
    <xf numFmtId="0" fontId="10" fillId="0" borderId="2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8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7" fillId="2" borderId="0" xfId="7" applyFill="1" applyAlignment="1">
      <alignment wrapText="1"/>
    </xf>
    <xf numFmtId="0" fontId="17" fillId="0" borderId="0" xfId="7" applyAlignment="1">
      <alignment wrapText="1"/>
    </xf>
    <xf numFmtId="0" fontId="17" fillId="0" borderId="0" xfId="7"/>
    <xf numFmtId="43" fontId="1" fillId="0" borderId="2" xfId="6" applyFont="1" applyBorder="1" applyAlignment="1">
      <alignment wrapText="1"/>
    </xf>
    <xf numFmtId="43" fontId="1" fillId="0" borderId="0" xfId="6" applyFont="1" applyAlignment="1">
      <alignment wrapText="1"/>
    </xf>
    <xf numFmtId="43" fontId="0" fillId="0" borderId="0" xfId="6" applyFont="1"/>
    <xf numFmtId="43" fontId="1" fillId="4" borderId="0" xfId="6" applyFont="1" applyFill="1" applyAlignment="1">
      <alignment wrapText="1"/>
    </xf>
    <xf numFmtId="43" fontId="1" fillId="0" borderId="1" xfId="6" applyFont="1" applyBorder="1" applyAlignment="1">
      <alignment wrapText="1"/>
    </xf>
    <xf numFmtId="43" fontId="1" fillId="4" borderId="1" xfId="6" applyFont="1" applyFill="1" applyBorder="1" applyAlignment="1">
      <alignment wrapText="1"/>
    </xf>
    <xf numFmtId="43" fontId="8" fillId="0" borderId="0" xfId="6" applyFont="1" applyAlignment="1">
      <alignment wrapText="1"/>
    </xf>
    <xf numFmtId="43" fontId="8" fillId="0" borderId="1" xfId="6" applyFont="1" applyBorder="1" applyAlignment="1">
      <alignment wrapText="1"/>
    </xf>
    <xf numFmtId="43" fontId="8" fillId="2" borderId="0" xfId="6" applyFont="1" applyFill="1" applyAlignment="1">
      <alignment wrapText="1"/>
    </xf>
    <xf numFmtId="43" fontId="8" fillId="4" borderId="0" xfId="6" applyFont="1" applyFill="1" applyAlignment="1">
      <alignment wrapText="1"/>
    </xf>
    <xf numFmtId="43" fontId="8" fillId="2" borderId="1" xfId="6" applyFont="1" applyFill="1" applyBorder="1" applyAlignment="1">
      <alignment wrapText="1"/>
    </xf>
    <xf numFmtId="43" fontId="8" fillId="4" borderId="1" xfId="6" applyFont="1" applyFill="1" applyBorder="1" applyAlignment="1">
      <alignment wrapText="1"/>
    </xf>
    <xf numFmtId="43" fontId="8" fillId="2" borderId="5" xfId="6" applyFont="1" applyFill="1" applyBorder="1" applyAlignment="1">
      <alignment wrapText="1"/>
    </xf>
    <xf numFmtId="170" fontId="0" fillId="0" borderId="0" xfId="0" applyNumberFormat="1"/>
    <xf numFmtId="169" fontId="8" fillId="0" borderId="0" xfId="0" applyNumberFormat="1" applyFont="1" applyFill="1" applyBorder="1" applyAlignment="1">
      <alignment wrapText="1"/>
    </xf>
  </cellXfs>
  <cellStyles count="8">
    <cellStyle name="Comma" xfId="6" builtinId="3"/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Hyperlink" xfId="7" builtinId="8"/>
    <cellStyle name="Normal" xfId="0" builtinId="0"/>
    <cellStyle name="Normal 2" xfId="2" xr:uid="{00000000-0005-0000-0000-000002000000}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50000</xdr:colOff>
      <xdr:row>2</xdr:row>
      <xdr:rowOff>-704030</xdr:rowOff>
    </xdr:from>
    <xdr:ext cx="1885786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85786" cy="65403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2</xdr:row>
      <xdr:rowOff>-704030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2</xdr:row>
      <xdr:rowOff>-704030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2</xdr:row>
      <xdr:rowOff>-704030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2</xdr:row>
      <xdr:rowOff>-704030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2</xdr:row>
      <xdr:rowOff>-704030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2</xdr:row>
      <xdr:rowOff>-704030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2</xdr:row>
      <xdr:rowOff>-704030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2</xdr:row>
      <xdr:rowOff>-704030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2</xdr:row>
      <xdr:rowOff>-704030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2</xdr:row>
      <xdr:rowOff>-704030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2</xdr:row>
      <xdr:rowOff>-704030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1"/>
  <sheetViews>
    <sheetView showGridLines="0" tabSelected="1" showRuler="0" zoomScaleNormal="100" workbookViewId="0">
      <selection activeCell="B1" sqref="B1"/>
    </sheetView>
  </sheetViews>
  <sheetFormatPr defaultColWidth="0" defaultRowHeight="12.75" zeroHeight="1" x14ac:dyDescent="0.2"/>
  <cols>
    <col min="1" max="1" width="0.140625" customWidth="1"/>
    <col min="2" max="2" width="6.7109375" customWidth="1"/>
    <col min="3" max="3" width="0.28515625" customWidth="1"/>
    <col min="4" max="4" width="45.85546875" customWidth="1"/>
    <col min="5" max="5" width="13.7109375" customWidth="1"/>
    <col min="27" max="16384" width="13.7109375" hidden="1"/>
  </cols>
  <sheetData>
    <row r="1" spans="1:26" ht="1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9.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2">
      <c r="A5" s="2"/>
      <c r="B5" s="3" t="s">
        <v>13</v>
      </c>
      <c r="C5" s="2"/>
      <c r="D5" s="4" t="s">
        <v>14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2">
      <c r="A6" s="2"/>
      <c r="B6" s="5">
        <v>1</v>
      </c>
      <c r="C6" s="2"/>
      <c r="D6" s="196" t="s">
        <v>15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2">
      <c r="A7" s="2"/>
      <c r="B7" s="5">
        <v>2</v>
      </c>
      <c r="C7" s="2"/>
      <c r="D7" s="196" t="s">
        <v>16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">
      <c r="A8" s="2"/>
      <c r="B8" s="5">
        <v>3</v>
      </c>
      <c r="C8" s="2"/>
      <c r="D8" s="196" t="s">
        <v>17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2">
      <c r="A9" s="2"/>
      <c r="B9" s="5">
        <v>4</v>
      </c>
      <c r="C9" s="2"/>
      <c r="D9" s="196" t="s">
        <v>18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2"/>
      <c r="B10" s="5">
        <v>5</v>
      </c>
      <c r="C10" s="2"/>
      <c r="D10" s="196" t="s">
        <v>19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">
      <c r="A11" s="2"/>
      <c r="B11" s="5">
        <v>6</v>
      </c>
      <c r="C11" s="2"/>
      <c r="D11" s="196" t="s">
        <v>20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2">
      <c r="A12" s="2"/>
      <c r="B12" s="5">
        <v>7</v>
      </c>
      <c r="C12" s="2"/>
      <c r="D12" s="196" t="s">
        <v>21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2">
      <c r="A13" s="2"/>
      <c r="B13" s="5">
        <v>8</v>
      </c>
      <c r="C13" s="2"/>
      <c r="D13" s="196" t="s">
        <v>22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2">
      <c r="A14" s="2"/>
      <c r="B14" s="5">
        <v>9</v>
      </c>
      <c r="C14" s="2"/>
      <c r="D14" s="196" t="s">
        <v>23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 x14ac:dyDescent="0.2">
      <c r="A15" s="2"/>
      <c r="B15" s="5">
        <v>10</v>
      </c>
      <c r="C15" s="2"/>
      <c r="D15" s="196" t="s">
        <v>24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2">
      <c r="A16" s="2"/>
      <c r="B16" s="5">
        <v>11</v>
      </c>
      <c r="C16" s="2"/>
      <c r="D16" s="196" t="s">
        <v>25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hidden="1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hidden="1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hidden="1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hidden="1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hidden="1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hidden="1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hidden="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hidden="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hidden="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hidden="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hidden="1" customHeight="1" x14ac:dyDescent="0.2">
      <c r="A28" s="2"/>
      <c r="B28" s="2"/>
      <c r="C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hidden="1" customHeight="1" x14ac:dyDescent="0.2">
      <c r="A29" s="2"/>
      <c r="B29" s="2"/>
      <c r="C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hidden="1" customHeight="1" x14ac:dyDescent="0.2">
      <c r="A30" s="2"/>
      <c r="B30" s="2"/>
      <c r="C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hidden="1" customHeight="1" x14ac:dyDescent="0.2">
      <c r="A31" s="2"/>
      <c r="B31" s="2"/>
      <c r="C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hidden="1" customHeight="1" x14ac:dyDescent="0.2">
      <c r="A32" s="2"/>
      <c r="B32" s="2"/>
      <c r="C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hidden="1" customHeight="1" x14ac:dyDescent="0.2">
      <c r="A33" s="2"/>
      <c r="B33" s="2"/>
      <c r="C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hidden="1" customHeight="1" x14ac:dyDescent="0.2">
      <c r="A34" s="2"/>
      <c r="B34" s="2"/>
      <c r="C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hidden="1" customHeight="1" x14ac:dyDescent="0.2">
      <c r="A35" s="2"/>
      <c r="B35" s="2"/>
      <c r="C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hidden="1" customHeight="1" x14ac:dyDescent="0.2">
      <c r="A36" s="2"/>
      <c r="B36" s="2"/>
      <c r="C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hidden="1" customHeight="1" x14ac:dyDescent="0.2">
      <c r="A37" s="2"/>
      <c r="B37" s="2"/>
      <c r="C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hidden="1" customHeight="1" x14ac:dyDescent="0.2">
      <c r="A38" s="2"/>
      <c r="B38" s="2"/>
      <c r="C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hidden="1" customHeight="1" x14ac:dyDescent="0.2">
      <c r="A39" s="2"/>
      <c r="B39" s="2"/>
      <c r="C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hidden="1" customHeight="1" x14ac:dyDescent="0.2">
      <c r="A40" s="2"/>
      <c r="B40" s="2"/>
      <c r="C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hidden="1" customHeight="1" x14ac:dyDescent="0.2">
      <c r="A41" s="2"/>
      <c r="B41" s="2"/>
      <c r="C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hidden="1" customHeight="1" x14ac:dyDescent="0.2">
      <c r="A42" s="2"/>
      <c r="B42" s="2"/>
      <c r="C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hidden="1" customHeight="1" x14ac:dyDescent="0.2">
      <c r="A43" s="2"/>
      <c r="B43" s="2"/>
      <c r="C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hidden="1" customHeight="1" x14ac:dyDescent="0.2">
      <c r="A44" s="2"/>
      <c r="B44" s="2"/>
      <c r="C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hidden="1" customHeight="1" x14ac:dyDescent="0.2">
      <c r="A45" s="2"/>
      <c r="B45" s="2"/>
      <c r="C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hidden="1" customHeight="1" x14ac:dyDescent="0.2">
      <c r="A46" s="2"/>
      <c r="B46" s="2"/>
      <c r="C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hidden="1" customHeight="1" x14ac:dyDescent="0.2">
      <c r="A47" s="2"/>
      <c r="B47" s="2"/>
      <c r="C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hidden="1" customHeight="1" x14ac:dyDescent="0.2">
      <c r="A48" s="2"/>
      <c r="B48" s="2"/>
      <c r="C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hidden="1" customHeight="1" x14ac:dyDescent="0.2">
      <c r="A49" s="2"/>
      <c r="B49" s="2"/>
      <c r="C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hidden="1" customHeight="1" x14ac:dyDescent="0.2">
      <c r="A50" s="2"/>
      <c r="B50" s="2"/>
      <c r="C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hidden="1" customHeight="1" x14ac:dyDescent="0.2">
      <c r="A51" s="2"/>
      <c r="B51" s="2"/>
      <c r="C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</sheetData>
  <hyperlinks>
    <hyperlink ref="D6" location="GAAP!A1" display="GAAP" xr:uid="{99FFB18D-A2CF-4D92-AB93-9E569A5EA69A}"/>
    <hyperlink ref="D7" location="'Non-GAAP'!A1" display="Non-GAAP" xr:uid="{247AD79A-6571-4E8A-ABAB-18E36A10C505}"/>
    <hyperlink ref="D8" location="'Non-GAAP excl Divestitures'!A1" display="Non-GAAP Divestitures Adjusted" xr:uid="{643D9702-2865-474E-81D6-C55FD30A2EFD}"/>
    <hyperlink ref="D9" location="'Balance Sheet'!A1" display="Balance Sheet" xr:uid="{3CBB222E-DAEF-41D1-A8FF-AAC9A25F20D7}"/>
    <hyperlink ref="D10" location="'BS Summary'!A1" display="Balance Sheet Summary" xr:uid="{765D2757-2199-49D6-9153-E66CC63DDBA1}"/>
    <hyperlink ref="D11" location="'Cash Flows'!A1" display="Cash Flows" xr:uid="{3266235C-F611-49E3-8E08-0203AC70A551}"/>
    <hyperlink ref="D12" location="'AEBITDA to AFCF'!A1" display="Adjusted EBITDA to Adjusted Free Cash Flow" xr:uid="{3BFCE56D-CFE0-4F8C-8057-191428FED906}"/>
    <hyperlink ref="D13" location="'Operational Data'!A1" display="Operational Data" xr:uid="{89CD8727-56E7-42AB-A9AF-FB13774A0D33}"/>
    <hyperlink ref="D14" location="'Segments Data'!A1" display="Segment Data" xr:uid="{52D8BAEB-0253-420E-A2A1-10EE7A048273}"/>
    <hyperlink ref="D15" location="'Segments excl Divestitures'!A1" display="Segment Data Divestitures Adjusted" xr:uid="{C871B6F0-E6D9-4047-BA66-B4CDC1510A45}"/>
    <hyperlink ref="D16" location="'Horizontal Revenue'!A1" display="Horizontal Revenue" xr:uid="{07060B59-C78F-4AAA-8F92-82953D7A4C89}"/>
  </hyperlinks>
  <pageMargins left="0.75" right="0.75" top="1" bottom="1" header="0.5" footer="0.5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79"/>
  <sheetViews>
    <sheetView showGridLines="0" zoomScale="80" zoomScaleNormal="8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0" defaultRowHeight="12.75" zeroHeight="1" x14ac:dyDescent="0.2"/>
  <cols>
    <col min="1" max="1" width="41.28515625" customWidth="1"/>
    <col min="2" max="2" width="0.85546875" customWidth="1"/>
    <col min="3" max="6" width="12.85546875" customWidth="1"/>
    <col min="7" max="7" width="1" customWidth="1"/>
    <col min="8" max="8" width="12.85546875" customWidth="1"/>
    <col min="9" max="9" width="1" customWidth="1"/>
    <col min="10" max="13" width="12.85546875" customWidth="1"/>
    <col min="14" max="14" width="0.85546875" customWidth="1"/>
    <col min="15" max="15" width="12.85546875" customWidth="1"/>
    <col min="16" max="16" width="1" customWidth="1"/>
    <col min="17" max="17" width="12.85546875" customWidth="1"/>
    <col min="18" max="20" width="13.7109375" customWidth="1"/>
    <col min="21" max="21" width="13.7109375" hidden="1"/>
    <col min="23" max="16384" width="13.7109375" hidden="1"/>
  </cols>
  <sheetData>
    <row r="1" spans="1:19" ht="15" customHeight="1" x14ac:dyDescent="0.2"/>
    <row r="2" spans="1:19" ht="50.85" customHeight="1" x14ac:dyDescent="0.2">
      <c r="A2" s="1"/>
      <c r="S2" s="198" t="s">
        <v>26</v>
      </c>
    </row>
    <row r="3" spans="1:19" ht="15" customHeight="1" x14ac:dyDescent="0.2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</row>
    <row r="4" spans="1:19" ht="15" customHeight="1" x14ac:dyDescent="0.2"/>
    <row r="5" spans="1:19" ht="15" customHeight="1" x14ac:dyDescent="0.2"/>
    <row r="6" spans="1:19" ht="15" customHeight="1" x14ac:dyDescent="0.2">
      <c r="A6" s="139" t="s">
        <v>224</v>
      </c>
    </row>
    <row r="7" spans="1:19" ht="15" customHeight="1" x14ac:dyDescent="0.2">
      <c r="A7" s="139" t="s">
        <v>53</v>
      </c>
    </row>
    <row r="8" spans="1:19" ht="15" customHeight="1" x14ac:dyDescent="0.2">
      <c r="C8" s="74" t="s">
        <v>0</v>
      </c>
      <c r="D8" s="74" t="s">
        <v>3</v>
      </c>
      <c r="E8" s="74" t="s">
        <v>6</v>
      </c>
      <c r="F8" s="74" t="s">
        <v>9</v>
      </c>
      <c r="H8" s="9" t="s">
        <v>11</v>
      </c>
      <c r="J8" s="74" t="s">
        <v>1</v>
      </c>
      <c r="K8" s="74" t="s">
        <v>4</v>
      </c>
      <c r="L8" s="74" t="s">
        <v>7</v>
      </c>
      <c r="M8" s="74" t="s">
        <v>10</v>
      </c>
      <c r="O8" s="9" t="s">
        <v>12</v>
      </c>
      <c r="Q8" s="74" t="s">
        <v>2</v>
      </c>
      <c r="R8" s="74" t="s">
        <v>5</v>
      </c>
      <c r="S8" s="74" t="s">
        <v>8</v>
      </c>
    </row>
    <row r="9" spans="1:19" ht="15" customHeight="1" x14ac:dyDescent="0.2">
      <c r="A9" s="161"/>
      <c r="B9" s="161"/>
      <c r="C9" s="161"/>
      <c r="D9" s="161"/>
      <c r="E9" s="161"/>
      <c r="F9" s="161"/>
      <c r="H9" s="162"/>
      <c r="J9" s="161"/>
      <c r="K9" s="161"/>
      <c r="L9" s="161"/>
      <c r="M9" s="161"/>
      <c r="O9" s="162"/>
      <c r="Q9" s="161"/>
      <c r="R9" s="161"/>
      <c r="S9" s="161"/>
    </row>
    <row r="10" spans="1:19" ht="15" customHeight="1" x14ac:dyDescent="0.2">
      <c r="A10" s="140" t="s">
        <v>29</v>
      </c>
      <c r="H10" s="163"/>
      <c r="O10" s="163"/>
    </row>
    <row r="11" spans="1:19" ht="15" customHeight="1" x14ac:dyDescent="0.2">
      <c r="A11" s="141" t="s">
        <v>210</v>
      </c>
      <c r="C11" s="142">
        <v>558000000</v>
      </c>
      <c r="D11" s="142">
        <v>504000000</v>
      </c>
      <c r="E11" s="142">
        <v>503000000</v>
      </c>
      <c r="F11" s="142">
        <v>539000000</v>
      </c>
      <c r="H11" s="143">
        <v>2104000000</v>
      </c>
      <c r="J11" s="142">
        <v>512000000</v>
      </c>
      <c r="K11" s="142">
        <v>488000000</v>
      </c>
      <c r="L11" s="142">
        <v>493000000</v>
      </c>
      <c r="M11" s="142">
        <v>524000000</v>
      </c>
      <c r="O11" s="143">
        <v>2017000000</v>
      </c>
      <c r="Q11" s="142">
        <v>512000000</v>
      </c>
      <c r="R11" s="142">
        <v>470000000</v>
      </c>
      <c r="S11" s="142">
        <v>504000000</v>
      </c>
    </row>
    <row r="12" spans="1:19" ht="15" customHeight="1" x14ac:dyDescent="0.2">
      <c r="A12" s="141" t="s">
        <v>211</v>
      </c>
      <c r="C12" s="144">
        <v>286000000</v>
      </c>
      <c r="D12" s="144">
        <v>329000000</v>
      </c>
      <c r="E12" s="144">
        <v>345000000</v>
      </c>
      <c r="F12" s="144">
        <v>308000000</v>
      </c>
      <c r="H12" s="145">
        <v>1268000000</v>
      </c>
      <c r="J12" s="144">
        <v>314000000</v>
      </c>
      <c r="K12" s="144">
        <v>336000000</v>
      </c>
      <c r="L12" s="144">
        <v>346000000</v>
      </c>
      <c r="M12" s="144">
        <v>311000000</v>
      </c>
      <c r="O12" s="145">
        <v>1307000000</v>
      </c>
      <c r="Q12" s="144">
        <v>286000000</v>
      </c>
      <c r="R12" s="144">
        <v>279000000</v>
      </c>
      <c r="S12" s="144">
        <v>291000000</v>
      </c>
    </row>
    <row r="13" spans="1:19" ht="15" customHeight="1" x14ac:dyDescent="0.2">
      <c r="A13" s="141" t="s">
        <v>212</v>
      </c>
      <c r="C13" s="144">
        <v>189000000</v>
      </c>
      <c r="D13" s="144">
        <v>165000000</v>
      </c>
      <c r="E13" s="144">
        <v>175000000</v>
      </c>
      <c r="F13" s="144">
        <v>190000000</v>
      </c>
      <c r="H13" s="145">
        <v>719000000</v>
      </c>
      <c r="J13" s="144">
        <v>184000000</v>
      </c>
      <c r="K13" s="144">
        <v>185000000</v>
      </c>
      <c r="L13" s="144">
        <v>180000000</v>
      </c>
      <c r="M13" s="144">
        <v>197000000</v>
      </c>
      <c r="O13" s="145">
        <v>746000000</v>
      </c>
      <c r="Q13" s="144">
        <v>162000000</v>
      </c>
      <c r="R13" s="144">
        <v>179000000</v>
      </c>
      <c r="S13" s="144">
        <v>182000000</v>
      </c>
    </row>
    <row r="14" spans="1:19" ht="15" customHeight="1" x14ac:dyDescent="0.2">
      <c r="A14" s="141" t="s">
        <v>133</v>
      </c>
      <c r="C14" s="144">
        <v>18000000</v>
      </c>
      <c r="D14" s="144">
        <v>18000000</v>
      </c>
      <c r="E14" s="144">
        <v>18000000</v>
      </c>
      <c r="F14" s="144">
        <v>18000000</v>
      </c>
      <c r="H14" s="145">
        <v>72000000</v>
      </c>
      <c r="J14" s="144">
        <v>18000000</v>
      </c>
      <c r="K14" s="144">
        <v>17000000</v>
      </c>
      <c r="L14" s="144">
        <v>19000000</v>
      </c>
      <c r="M14" s="144">
        <v>16000000</v>
      </c>
      <c r="O14" s="145">
        <v>70000000</v>
      </c>
      <c r="Q14" s="144">
        <v>7000000</v>
      </c>
      <c r="R14" s="200">
        <v>0</v>
      </c>
      <c r="S14" s="200">
        <v>0</v>
      </c>
    </row>
    <row r="15" spans="1:19" ht="15" customHeight="1" x14ac:dyDescent="0.2">
      <c r="A15" s="146" t="s">
        <v>213</v>
      </c>
      <c r="C15" s="203">
        <v>0</v>
      </c>
      <c r="D15" s="203">
        <v>0</v>
      </c>
      <c r="E15" s="203">
        <v>0</v>
      </c>
      <c r="F15" s="203">
        <v>0</v>
      </c>
      <c r="G15" s="201"/>
      <c r="H15" s="204">
        <v>0</v>
      </c>
      <c r="J15" s="203">
        <v>0</v>
      </c>
      <c r="K15" s="203">
        <v>0</v>
      </c>
      <c r="L15" s="203">
        <v>0</v>
      </c>
      <c r="M15" s="203">
        <v>0</v>
      </c>
      <c r="O15" s="204">
        <v>0</v>
      </c>
      <c r="Q15" s="203">
        <v>0</v>
      </c>
      <c r="R15" s="203">
        <v>0</v>
      </c>
      <c r="S15" s="203">
        <v>0</v>
      </c>
    </row>
    <row r="16" spans="1:19" ht="15" customHeight="1" thickBot="1" x14ac:dyDescent="0.25">
      <c r="A16" s="149" t="s">
        <v>69</v>
      </c>
      <c r="B16" s="149"/>
      <c r="C16" s="150">
        <v>1051000000</v>
      </c>
      <c r="D16" s="150">
        <v>1016000000</v>
      </c>
      <c r="E16" s="150">
        <v>1041000000</v>
      </c>
      <c r="F16" s="150">
        <v>1055000000</v>
      </c>
      <c r="H16" s="151">
        <v>4163000000</v>
      </c>
      <c r="J16" s="150">
        <v>1028000000</v>
      </c>
      <c r="K16" s="150">
        <v>1026000000</v>
      </c>
      <c r="L16" s="150">
        <v>1038000000</v>
      </c>
      <c r="M16" s="150">
        <v>1048000000</v>
      </c>
      <c r="O16" s="151">
        <v>4140000000</v>
      </c>
      <c r="Q16" s="150">
        <v>967000000</v>
      </c>
      <c r="R16" s="150">
        <v>928000000</v>
      </c>
      <c r="S16" s="150">
        <v>977000000</v>
      </c>
    </row>
    <row r="17" spans="1:19" ht="15" customHeight="1" thickTop="1" x14ac:dyDescent="0.2">
      <c r="A17" s="117"/>
      <c r="B17" s="117"/>
      <c r="C17" s="117"/>
      <c r="D17" s="117"/>
      <c r="E17" s="117"/>
      <c r="F17" s="117"/>
      <c r="H17" s="164"/>
      <c r="J17" s="117"/>
      <c r="K17" s="117"/>
      <c r="L17" s="117"/>
      <c r="M17" s="117"/>
      <c r="O17" s="164"/>
      <c r="Q17" s="117"/>
      <c r="R17" s="117"/>
      <c r="S17" s="117"/>
    </row>
    <row r="18" spans="1:19" ht="15" customHeight="1" x14ac:dyDescent="0.2">
      <c r="A18" s="140" t="s">
        <v>225</v>
      </c>
      <c r="H18" s="163"/>
      <c r="O18" s="163"/>
    </row>
    <row r="19" spans="1:19" ht="15" customHeight="1" x14ac:dyDescent="0.2">
      <c r="A19" s="141" t="s">
        <v>210</v>
      </c>
      <c r="C19" s="142">
        <v>26000000</v>
      </c>
      <c r="D19" s="142">
        <v>13000000</v>
      </c>
      <c r="E19" s="142">
        <v>18000000</v>
      </c>
      <c r="F19" s="142">
        <v>41000000</v>
      </c>
      <c r="H19" s="143">
        <v>98000000</v>
      </c>
      <c r="J19" s="142">
        <v>24000000</v>
      </c>
      <c r="K19" s="142">
        <v>19000000</v>
      </c>
      <c r="L19" s="142">
        <v>16000000</v>
      </c>
      <c r="M19" s="142">
        <v>36000000</v>
      </c>
      <c r="O19" s="143">
        <v>95000000</v>
      </c>
      <c r="Q19" s="142">
        <v>28000000</v>
      </c>
      <c r="R19" s="142">
        <v>22000000</v>
      </c>
      <c r="S19" s="142">
        <v>44000000</v>
      </c>
    </row>
    <row r="20" spans="1:19" ht="15" customHeight="1" x14ac:dyDescent="0.2">
      <c r="A20" s="141" t="s">
        <v>211</v>
      </c>
      <c r="C20" s="144">
        <v>71000000</v>
      </c>
      <c r="D20" s="144">
        <v>93000000</v>
      </c>
      <c r="E20" s="144">
        <v>120000000</v>
      </c>
      <c r="F20" s="144">
        <v>91000000</v>
      </c>
      <c r="H20" s="145">
        <v>375000000</v>
      </c>
      <c r="J20" s="144">
        <v>85000000</v>
      </c>
      <c r="K20" s="144">
        <v>110000000</v>
      </c>
      <c r="L20" s="144">
        <v>125000000</v>
      </c>
      <c r="M20" s="144">
        <v>89000000</v>
      </c>
      <c r="O20" s="145">
        <v>409000000</v>
      </c>
      <c r="Q20" s="144">
        <v>75000000</v>
      </c>
      <c r="R20" s="144">
        <v>70000000</v>
      </c>
      <c r="S20" s="144">
        <v>79000000</v>
      </c>
    </row>
    <row r="21" spans="1:19" ht="15" customHeight="1" x14ac:dyDescent="0.2">
      <c r="A21" s="141" t="s">
        <v>212</v>
      </c>
      <c r="C21" s="144">
        <v>11000000</v>
      </c>
      <c r="D21" s="144">
        <v>20000000</v>
      </c>
      <c r="E21" s="144">
        <v>25000000</v>
      </c>
      <c r="F21" s="144">
        <v>26000000</v>
      </c>
      <c r="H21" s="145">
        <v>82000000</v>
      </c>
      <c r="J21" s="144">
        <v>21000000</v>
      </c>
      <c r="K21" s="144">
        <v>17000000</v>
      </c>
      <c r="L21" s="144">
        <v>13000000</v>
      </c>
      <c r="M21" s="144">
        <v>21000000</v>
      </c>
      <c r="O21" s="145">
        <v>72000000</v>
      </c>
      <c r="Q21" s="144">
        <v>8000000</v>
      </c>
      <c r="R21" s="144">
        <v>16000000</v>
      </c>
      <c r="S21" s="144">
        <v>16000000</v>
      </c>
    </row>
    <row r="22" spans="1:19" ht="15" customHeight="1" x14ac:dyDescent="0.2">
      <c r="A22" s="141" t="s">
        <v>133</v>
      </c>
      <c r="C22" s="144">
        <v>13000000</v>
      </c>
      <c r="D22" s="144">
        <v>5000000</v>
      </c>
      <c r="E22" s="144">
        <v>15000000</v>
      </c>
      <c r="F22" s="144">
        <v>9000000</v>
      </c>
      <c r="H22" s="145">
        <v>42000000</v>
      </c>
      <c r="J22" s="144">
        <v>9000000</v>
      </c>
      <c r="K22" s="144">
        <v>7000000</v>
      </c>
      <c r="L22" s="144">
        <v>11000000</v>
      </c>
      <c r="M22" s="144">
        <v>6000000</v>
      </c>
      <c r="O22" s="145">
        <v>33000000</v>
      </c>
      <c r="Q22" s="144">
        <v>2000000</v>
      </c>
      <c r="R22" s="200">
        <v>0</v>
      </c>
      <c r="S22" s="200">
        <v>0</v>
      </c>
    </row>
    <row r="23" spans="1:19" ht="15" customHeight="1" x14ac:dyDescent="0.2">
      <c r="A23" s="146" t="s">
        <v>213</v>
      </c>
      <c r="C23" s="147">
        <v>-76000000</v>
      </c>
      <c r="D23" s="147">
        <v>-76000000</v>
      </c>
      <c r="E23" s="147">
        <v>-90000000</v>
      </c>
      <c r="F23" s="147">
        <v>-90000000</v>
      </c>
      <c r="H23" s="148">
        <v>-332000000</v>
      </c>
      <c r="J23" s="147">
        <v>-79000000</v>
      </c>
      <c r="K23" s="147">
        <v>-79000000</v>
      </c>
      <c r="L23" s="147">
        <v>-89000000</v>
      </c>
      <c r="M23" s="147">
        <v>-125000000</v>
      </c>
      <c r="O23" s="148">
        <v>-372000000</v>
      </c>
      <c r="Q23" s="147">
        <v>-59000000</v>
      </c>
      <c r="R23" s="147">
        <v>-72000000</v>
      </c>
      <c r="S23" s="147">
        <v>-87000000</v>
      </c>
    </row>
    <row r="24" spans="1:19" ht="15" customHeight="1" thickBot="1" x14ac:dyDescent="0.25">
      <c r="A24" s="149" t="s">
        <v>215</v>
      </c>
      <c r="B24" s="149"/>
      <c r="C24" s="150">
        <v>45000000</v>
      </c>
      <c r="D24" s="150">
        <v>55000000</v>
      </c>
      <c r="E24" s="150">
        <v>88000000</v>
      </c>
      <c r="F24" s="150">
        <v>77000000</v>
      </c>
      <c r="H24" s="151">
        <v>265000000</v>
      </c>
      <c r="J24" s="150">
        <v>60000000</v>
      </c>
      <c r="K24" s="150">
        <v>74000000</v>
      </c>
      <c r="L24" s="150">
        <v>76000000</v>
      </c>
      <c r="M24" s="150">
        <v>27000000</v>
      </c>
      <c r="O24" s="151">
        <v>237000000</v>
      </c>
      <c r="Q24" s="150">
        <v>54000000</v>
      </c>
      <c r="R24" s="150">
        <v>36000000</v>
      </c>
      <c r="S24" s="150">
        <v>52000000</v>
      </c>
    </row>
    <row r="25" spans="1:19" ht="15" customHeight="1" thickTop="1" x14ac:dyDescent="0.2">
      <c r="A25" s="117"/>
      <c r="B25" s="117"/>
      <c r="C25" s="117"/>
      <c r="D25" s="117"/>
      <c r="E25" s="117"/>
      <c r="F25" s="117"/>
      <c r="H25" s="164"/>
      <c r="J25" s="117"/>
      <c r="K25" s="117"/>
      <c r="L25" s="117"/>
      <c r="M25" s="117"/>
      <c r="O25" s="164"/>
      <c r="Q25" s="117"/>
      <c r="R25" s="117"/>
      <c r="S25" s="117"/>
    </row>
    <row r="26" spans="1:19" ht="15" customHeight="1" x14ac:dyDescent="0.2">
      <c r="A26" s="141" t="s">
        <v>64</v>
      </c>
      <c r="C26" s="205">
        <v>0</v>
      </c>
      <c r="D26" s="205">
        <v>0</v>
      </c>
      <c r="E26" s="205">
        <v>0</v>
      </c>
      <c r="F26" s="205">
        <v>0</v>
      </c>
      <c r="G26" s="201"/>
      <c r="H26" s="202">
        <v>0</v>
      </c>
      <c r="I26" s="201"/>
      <c r="J26" s="205">
        <v>0</v>
      </c>
      <c r="K26" s="205">
        <v>0</v>
      </c>
      <c r="L26" s="205">
        <v>0</v>
      </c>
      <c r="M26" s="205">
        <v>0</v>
      </c>
      <c r="N26" s="201"/>
      <c r="O26" s="202">
        <v>0</v>
      </c>
      <c r="P26" s="201"/>
      <c r="Q26" s="205">
        <v>0</v>
      </c>
      <c r="R26" s="205">
        <v>0</v>
      </c>
      <c r="S26" s="205">
        <v>0</v>
      </c>
    </row>
    <row r="27" spans="1:19" ht="15" customHeight="1" x14ac:dyDescent="0.2">
      <c r="A27" s="141" t="s">
        <v>60</v>
      </c>
      <c r="C27" s="205">
        <v>0</v>
      </c>
      <c r="D27" s="205">
        <v>0</v>
      </c>
      <c r="E27" s="205">
        <v>0</v>
      </c>
      <c r="F27" s="205">
        <v>0</v>
      </c>
      <c r="G27" s="201"/>
      <c r="H27" s="202">
        <v>0</v>
      </c>
      <c r="I27" s="201"/>
      <c r="J27" s="205">
        <v>0</v>
      </c>
      <c r="K27" s="205">
        <v>0</v>
      </c>
      <c r="L27" s="205">
        <v>0</v>
      </c>
      <c r="M27" s="205">
        <v>0</v>
      </c>
      <c r="N27" s="201"/>
      <c r="O27" s="202">
        <v>0</v>
      </c>
      <c r="P27" s="201"/>
      <c r="Q27" s="205">
        <v>0</v>
      </c>
      <c r="R27" s="205">
        <v>0</v>
      </c>
      <c r="S27" s="205">
        <v>0</v>
      </c>
    </row>
    <row r="28" spans="1:19" ht="15" customHeight="1" x14ac:dyDescent="0.2">
      <c r="A28" s="146" t="s">
        <v>65</v>
      </c>
      <c r="C28" s="61">
        <v>-7000000</v>
      </c>
      <c r="D28" s="206">
        <v>0</v>
      </c>
      <c r="E28" s="206">
        <v>0</v>
      </c>
      <c r="F28" s="206">
        <v>0</v>
      </c>
      <c r="H28" s="148">
        <v>-7000000</v>
      </c>
      <c r="J28" s="206">
        <v>0</v>
      </c>
      <c r="K28" s="206">
        <v>0</v>
      </c>
      <c r="L28" s="206">
        <v>0</v>
      </c>
      <c r="M28" s="206">
        <v>0</v>
      </c>
      <c r="N28" s="201"/>
      <c r="O28" s="204">
        <v>0</v>
      </c>
      <c r="P28" s="201"/>
      <c r="Q28" s="206">
        <v>0</v>
      </c>
      <c r="R28" s="206">
        <v>0</v>
      </c>
      <c r="S28" s="206">
        <v>0</v>
      </c>
    </row>
    <row r="29" spans="1:19" ht="15" customHeight="1" thickBot="1" x14ac:dyDescent="0.25">
      <c r="A29" s="149" t="s">
        <v>226</v>
      </c>
      <c r="B29" s="149"/>
      <c r="C29" s="150">
        <v>38000000</v>
      </c>
      <c r="D29" s="150">
        <v>55000000</v>
      </c>
      <c r="E29" s="150">
        <v>88000000</v>
      </c>
      <c r="F29" s="150">
        <v>77000000</v>
      </c>
      <c r="H29" s="151">
        <v>258000000</v>
      </c>
      <c r="J29" s="150">
        <v>60000000</v>
      </c>
      <c r="K29" s="150">
        <v>74000000</v>
      </c>
      <c r="L29" s="150">
        <v>76000000</v>
      </c>
      <c r="M29" s="150">
        <v>27000000</v>
      </c>
      <c r="O29" s="151">
        <v>237000000</v>
      </c>
      <c r="Q29" s="150">
        <v>54000000</v>
      </c>
      <c r="R29" s="150">
        <v>36000000</v>
      </c>
      <c r="S29" s="150">
        <v>52000000</v>
      </c>
    </row>
    <row r="30" spans="1:19" ht="15" customHeight="1" thickTop="1" x14ac:dyDescent="0.2">
      <c r="A30" s="117"/>
      <c r="B30" s="117"/>
      <c r="C30" s="117"/>
      <c r="D30" s="117"/>
      <c r="E30" s="117"/>
      <c r="F30" s="117"/>
      <c r="H30" s="164"/>
      <c r="J30" s="117"/>
      <c r="K30" s="117"/>
      <c r="L30" s="117"/>
      <c r="M30" s="117"/>
      <c r="O30" s="164"/>
      <c r="Q30" s="117"/>
      <c r="R30" s="117"/>
      <c r="S30" s="117"/>
    </row>
    <row r="31" spans="1:19" ht="15" customHeight="1" x14ac:dyDescent="0.2">
      <c r="A31" s="140" t="s">
        <v>227</v>
      </c>
      <c r="H31" s="163"/>
      <c r="O31" s="163"/>
    </row>
    <row r="32" spans="1:19" ht="15" customHeight="1" x14ac:dyDescent="0.2">
      <c r="A32" s="141" t="s">
        <v>210</v>
      </c>
      <c r="C32" s="152">
        <v>4.6594982078853001E-2</v>
      </c>
      <c r="D32" s="152">
        <v>2.5793650793650799E-2</v>
      </c>
      <c r="E32" s="152">
        <v>3.5785288270377698E-2</v>
      </c>
      <c r="F32" s="152">
        <v>7.6066790352504604E-2</v>
      </c>
      <c r="H32" s="153">
        <v>4.6577946768060798E-2</v>
      </c>
      <c r="J32" s="152">
        <v>4.6875E-2</v>
      </c>
      <c r="K32" s="152">
        <v>3.8934426229508198E-2</v>
      </c>
      <c r="L32" s="152">
        <v>3.2454361054766699E-2</v>
      </c>
      <c r="M32" s="152">
        <v>6.8702290076335895E-2</v>
      </c>
      <c r="O32" s="153">
        <v>4.7099652949925602E-2</v>
      </c>
      <c r="Q32" s="152">
        <v>5.46875E-2</v>
      </c>
      <c r="R32" s="152">
        <v>4.6808510638297898E-2</v>
      </c>
      <c r="S32" s="152">
        <v>8.7301587301587297E-2</v>
      </c>
    </row>
    <row r="33" spans="1:19" ht="15" customHeight="1" x14ac:dyDescent="0.2">
      <c r="A33" s="141" t="s">
        <v>211</v>
      </c>
      <c r="C33" s="152">
        <v>0.24825174825174801</v>
      </c>
      <c r="D33" s="152">
        <v>0.28267477203647401</v>
      </c>
      <c r="E33" s="152">
        <v>0.34782608695652201</v>
      </c>
      <c r="F33" s="152">
        <v>0.29545454545454503</v>
      </c>
      <c r="H33" s="153">
        <v>0.29574132492113597</v>
      </c>
      <c r="J33" s="152">
        <v>0.27070063694267499</v>
      </c>
      <c r="K33" s="152">
        <v>0.327380952380952</v>
      </c>
      <c r="L33" s="152">
        <v>0.36127167630057799</v>
      </c>
      <c r="M33" s="152">
        <v>0.286173633440514</v>
      </c>
      <c r="O33" s="153">
        <v>0.31293037490436099</v>
      </c>
      <c r="Q33" s="152">
        <v>0.26223776223776202</v>
      </c>
      <c r="R33" s="152">
        <v>0.25089605734767001</v>
      </c>
      <c r="S33" s="152">
        <v>0.27147766323024097</v>
      </c>
    </row>
    <row r="34" spans="1:19" ht="15" customHeight="1" x14ac:dyDescent="0.2">
      <c r="A34" s="141" t="s">
        <v>212</v>
      </c>
      <c r="C34" s="152">
        <v>5.8201058201058198E-2</v>
      </c>
      <c r="D34" s="152">
        <v>0.12121212121212099</v>
      </c>
      <c r="E34" s="152">
        <v>0.14285714285714299</v>
      </c>
      <c r="F34" s="152">
        <v>0.13684210526315799</v>
      </c>
      <c r="H34" s="153">
        <v>0.114047287899861</v>
      </c>
      <c r="J34" s="152">
        <v>0.11413043478260899</v>
      </c>
      <c r="K34" s="152">
        <v>9.1891891891891897E-2</v>
      </c>
      <c r="L34" s="152">
        <v>7.2222222222222202E-2</v>
      </c>
      <c r="M34" s="152">
        <v>0.10659898477157401</v>
      </c>
      <c r="O34" s="153">
        <v>9.6514745308311001E-2</v>
      </c>
      <c r="Q34" s="152">
        <v>4.9382716049382699E-2</v>
      </c>
      <c r="R34" s="152">
        <v>8.9385474860335198E-2</v>
      </c>
      <c r="S34" s="152">
        <v>8.7912087912087905E-2</v>
      </c>
    </row>
    <row r="35" spans="1:19" ht="15" customHeight="1" x14ac:dyDescent="0.2">
      <c r="A35" s="141" t="s">
        <v>133</v>
      </c>
      <c r="C35" s="152">
        <v>0.72222222222222199</v>
      </c>
      <c r="D35" s="152">
        <v>0.27777777777777801</v>
      </c>
      <c r="E35" s="152">
        <v>0.83333333333333304</v>
      </c>
      <c r="F35" s="152">
        <v>0.5</v>
      </c>
      <c r="H35" s="153">
        <v>0.58333333333333304</v>
      </c>
      <c r="J35" s="152">
        <v>0.5</v>
      </c>
      <c r="K35" s="152">
        <v>0.41176470588235298</v>
      </c>
      <c r="L35" s="152">
        <v>0.57894736842105299</v>
      </c>
      <c r="M35" s="152">
        <v>0.375</v>
      </c>
      <c r="O35" s="153">
        <v>0.47142857142857097</v>
      </c>
      <c r="Q35" s="152">
        <v>0.28571428571428598</v>
      </c>
      <c r="R35" s="152">
        <v>0</v>
      </c>
      <c r="S35" s="152">
        <v>0</v>
      </c>
    </row>
    <row r="36" spans="1:19" ht="15" customHeight="1" x14ac:dyDescent="0.2">
      <c r="A36" s="146" t="s">
        <v>213</v>
      </c>
      <c r="C36" s="154">
        <v>0</v>
      </c>
      <c r="D36" s="154">
        <v>0</v>
      </c>
      <c r="E36" s="154">
        <v>0</v>
      </c>
      <c r="F36" s="154">
        <v>0</v>
      </c>
      <c r="H36" s="155">
        <v>0</v>
      </c>
      <c r="J36" s="154">
        <v>0</v>
      </c>
      <c r="K36" s="154">
        <v>0</v>
      </c>
      <c r="L36" s="154">
        <v>0</v>
      </c>
      <c r="M36" s="154">
        <v>0</v>
      </c>
      <c r="O36" s="155">
        <v>0</v>
      </c>
      <c r="Q36" s="154">
        <v>0</v>
      </c>
      <c r="R36" s="154">
        <v>0</v>
      </c>
      <c r="S36" s="154">
        <v>0</v>
      </c>
    </row>
    <row r="37" spans="1:19" ht="15" customHeight="1" thickBot="1" x14ac:dyDescent="0.25">
      <c r="A37" s="149" t="s">
        <v>215</v>
      </c>
      <c r="B37" s="149"/>
      <c r="C37" s="156">
        <v>4.2816365366317798E-2</v>
      </c>
      <c r="D37" s="156">
        <v>5.4133858267716502E-2</v>
      </c>
      <c r="E37" s="156">
        <v>8.4534101825168101E-2</v>
      </c>
      <c r="F37" s="156">
        <v>7.2985781990521303E-2</v>
      </c>
      <c r="H37" s="157">
        <v>6.3656017295219802E-2</v>
      </c>
      <c r="J37" s="156">
        <v>5.83657587548638E-2</v>
      </c>
      <c r="K37" s="156">
        <v>7.2124756335282605E-2</v>
      </c>
      <c r="L37" s="156">
        <v>7.3217726396917093E-2</v>
      </c>
      <c r="M37" s="156">
        <v>2.5763358778626001E-2</v>
      </c>
      <c r="O37" s="157">
        <v>5.7246376811594203E-2</v>
      </c>
      <c r="Q37" s="156">
        <v>5.5842812823164403E-2</v>
      </c>
      <c r="R37" s="156">
        <v>3.8793103448275898E-2</v>
      </c>
      <c r="S37" s="156">
        <v>5.3224155578300902E-2</v>
      </c>
    </row>
    <row r="38" spans="1:19" ht="15" customHeight="1" thickTop="1" x14ac:dyDescent="0.2">
      <c r="A38" s="117"/>
      <c r="B38" s="117"/>
      <c r="C38" s="117"/>
      <c r="D38" s="117"/>
      <c r="E38" s="117"/>
      <c r="F38" s="117"/>
      <c r="H38" s="164"/>
      <c r="J38" s="117"/>
      <c r="K38" s="117"/>
      <c r="L38" s="117"/>
      <c r="M38" s="117"/>
      <c r="O38" s="164"/>
      <c r="Q38" s="117"/>
      <c r="R38" s="117"/>
      <c r="S38" s="117"/>
    </row>
    <row r="39" spans="1:19" ht="15" customHeight="1" x14ac:dyDescent="0.2">
      <c r="A39" s="141" t="s">
        <v>228</v>
      </c>
      <c r="C39" s="152">
        <v>0.24825174825174801</v>
      </c>
      <c r="D39" s="152">
        <v>0.28267477203647401</v>
      </c>
      <c r="E39" s="152">
        <v>0.34782608695652201</v>
      </c>
      <c r="F39" s="152">
        <v>0.29545454545454503</v>
      </c>
      <c r="H39" s="153">
        <v>0.29574132492113597</v>
      </c>
      <c r="J39" s="152">
        <v>0.27070063694267499</v>
      </c>
      <c r="K39" s="152">
        <v>0.327380952380952</v>
      </c>
      <c r="L39" s="152">
        <v>0.36127167630057799</v>
      </c>
      <c r="M39" s="152">
        <v>0.286173633440514</v>
      </c>
      <c r="O39" s="153">
        <v>0.31293037490436099</v>
      </c>
      <c r="Q39" s="152">
        <v>0.26223776223776202</v>
      </c>
      <c r="R39" s="152">
        <v>0.25089605734767001</v>
      </c>
      <c r="S39" s="152">
        <v>0.27147766323024097</v>
      </c>
    </row>
    <row r="40" spans="1:19" ht="15" customHeight="1" x14ac:dyDescent="0.2">
      <c r="A40" s="146" t="s">
        <v>229</v>
      </c>
      <c r="C40" s="154">
        <v>0.33333333333333298</v>
      </c>
      <c r="D40" s="154">
        <v>0.27777777777777801</v>
      </c>
      <c r="E40" s="154">
        <v>0.83333333333333304</v>
      </c>
      <c r="F40" s="154">
        <v>0.5</v>
      </c>
      <c r="H40" s="155">
        <v>0.48611111111111099</v>
      </c>
      <c r="J40" s="154">
        <v>0.5</v>
      </c>
      <c r="K40" s="154">
        <v>0.41176470588235298</v>
      </c>
      <c r="L40" s="154">
        <v>0.57894736842105299</v>
      </c>
      <c r="M40" s="154">
        <v>0.375</v>
      </c>
      <c r="O40" s="155">
        <v>0</v>
      </c>
      <c r="Q40" s="154">
        <v>0.28571428571428598</v>
      </c>
      <c r="R40" s="154">
        <v>0</v>
      </c>
      <c r="S40" s="154">
        <v>0</v>
      </c>
    </row>
    <row r="41" spans="1:19" ht="15" customHeight="1" thickBot="1" x14ac:dyDescent="0.25">
      <c r="A41" s="149" t="s">
        <v>226</v>
      </c>
      <c r="B41" s="149"/>
      <c r="C41" s="156">
        <v>3.6156041864890603E-2</v>
      </c>
      <c r="D41" s="156">
        <v>5.4133858267716502E-2</v>
      </c>
      <c r="E41" s="156">
        <v>8.4534101825168101E-2</v>
      </c>
      <c r="F41" s="156">
        <v>7.2985781990521303E-2</v>
      </c>
      <c r="H41" s="157">
        <v>6.1974537593081899E-2</v>
      </c>
      <c r="J41" s="156">
        <v>5.83657587548638E-2</v>
      </c>
      <c r="K41" s="156">
        <v>7.2124756335282605E-2</v>
      </c>
      <c r="L41" s="156">
        <v>7.3217726396917093E-2</v>
      </c>
      <c r="M41" s="156">
        <v>2.5763358778626001E-2</v>
      </c>
      <c r="N41" s="165"/>
      <c r="O41" s="157">
        <v>5.7246376811594203E-2</v>
      </c>
      <c r="Q41" s="156">
        <v>5.5842812823164403E-2</v>
      </c>
      <c r="R41" s="156">
        <v>3.8793103448275898E-2</v>
      </c>
      <c r="S41" s="156">
        <v>5.3224155578300902E-2</v>
      </c>
    </row>
    <row r="42" spans="1:19" ht="15" customHeight="1" thickTop="1" x14ac:dyDescent="0.2">
      <c r="A42" s="117"/>
      <c r="B42" s="117"/>
      <c r="C42" s="117"/>
      <c r="D42" s="117"/>
      <c r="E42" s="117"/>
      <c r="F42" s="117"/>
      <c r="H42" s="164"/>
      <c r="J42" s="117"/>
      <c r="K42" s="117"/>
      <c r="L42" s="117"/>
      <c r="M42" s="117"/>
      <c r="O42" s="164"/>
      <c r="Q42" s="117"/>
      <c r="R42" s="117"/>
      <c r="S42" s="117"/>
    </row>
    <row r="43" spans="1:19" ht="27.6" customHeight="1" x14ac:dyDescent="0.2">
      <c r="A43" s="140" t="s">
        <v>230</v>
      </c>
      <c r="H43" s="163"/>
      <c r="O43" s="163"/>
    </row>
    <row r="44" spans="1:19" ht="15" customHeight="1" x14ac:dyDescent="0.2">
      <c r="A44" s="141" t="s">
        <v>210</v>
      </c>
      <c r="C44" s="142">
        <v>27000000</v>
      </c>
      <c r="D44" s="142">
        <v>27000000</v>
      </c>
      <c r="E44" s="142">
        <v>24000000</v>
      </c>
      <c r="F44" s="142">
        <v>27000000</v>
      </c>
      <c r="H44" s="143">
        <v>105000000</v>
      </c>
      <c r="J44" s="142">
        <v>27000000</v>
      </c>
      <c r="K44" s="142">
        <v>23000000</v>
      </c>
      <c r="L44" s="142">
        <v>24000000</v>
      </c>
      <c r="M44" s="142">
        <v>24000000</v>
      </c>
      <c r="O44" s="143">
        <v>98000000</v>
      </c>
      <c r="Q44" s="142">
        <v>26000000</v>
      </c>
      <c r="R44" s="142">
        <v>24000000</v>
      </c>
      <c r="S44" s="142">
        <v>24000000</v>
      </c>
    </row>
    <row r="45" spans="1:19" ht="15" customHeight="1" x14ac:dyDescent="0.2">
      <c r="A45" s="141" t="s">
        <v>211</v>
      </c>
      <c r="C45" s="144">
        <v>6000000</v>
      </c>
      <c r="D45" s="144">
        <v>6000000</v>
      </c>
      <c r="E45" s="144">
        <v>6000000</v>
      </c>
      <c r="F45" s="144">
        <v>6000000</v>
      </c>
      <c r="H45" s="145">
        <v>24000000</v>
      </c>
      <c r="J45" s="144">
        <v>5000000</v>
      </c>
      <c r="K45" s="144">
        <v>8000000</v>
      </c>
      <c r="L45" s="144">
        <v>8000000</v>
      </c>
      <c r="M45" s="144">
        <v>7000000</v>
      </c>
      <c r="O45" s="145">
        <v>28000000</v>
      </c>
      <c r="Q45" s="144">
        <v>8000000</v>
      </c>
      <c r="R45" s="144">
        <v>8000000</v>
      </c>
      <c r="S45" s="144">
        <v>9000000</v>
      </c>
    </row>
    <row r="46" spans="1:19" ht="15" customHeight="1" x14ac:dyDescent="0.2">
      <c r="A46" s="141" t="s">
        <v>212</v>
      </c>
      <c r="C46" s="144">
        <v>9000000</v>
      </c>
      <c r="D46" s="144">
        <v>9000000</v>
      </c>
      <c r="E46" s="144">
        <v>9000000</v>
      </c>
      <c r="F46" s="144">
        <v>8000000</v>
      </c>
      <c r="H46" s="145">
        <v>35000000</v>
      </c>
      <c r="J46" s="144">
        <v>9000000</v>
      </c>
      <c r="K46" s="144">
        <v>8000000</v>
      </c>
      <c r="L46" s="144">
        <v>9000000</v>
      </c>
      <c r="M46" s="144">
        <v>8000000</v>
      </c>
      <c r="O46" s="145">
        <v>34000000</v>
      </c>
      <c r="Q46" s="144">
        <v>9000000</v>
      </c>
      <c r="R46" s="144">
        <v>8000000</v>
      </c>
      <c r="S46" s="144">
        <v>9000000</v>
      </c>
    </row>
    <row r="47" spans="1:19" ht="15" customHeight="1" x14ac:dyDescent="0.2">
      <c r="A47" s="141" t="s">
        <v>133</v>
      </c>
      <c r="C47" s="144">
        <v>2000000</v>
      </c>
      <c r="D47" s="144">
        <v>1000000</v>
      </c>
      <c r="E47" s="144">
        <v>1000000</v>
      </c>
      <c r="F47" s="144">
        <v>1000000</v>
      </c>
      <c r="H47" s="145">
        <v>5000000</v>
      </c>
      <c r="J47" s="144">
        <v>1000000</v>
      </c>
      <c r="K47" s="144">
        <v>1000000</v>
      </c>
      <c r="L47" s="144">
        <v>1000000</v>
      </c>
      <c r="M47" s="144">
        <v>4000000</v>
      </c>
      <c r="O47" s="145">
        <v>7000000</v>
      </c>
      <c r="Q47" s="144">
        <v>0</v>
      </c>
      <c r="R47" s="144">
        <v>0</v>
      </c>
      <c r="S47" s="144">
        <v>0</v>
      </c>
    </row>
    <row r="48" spans="1:19" ht="15" customHeight="1" x14ac:dyDescent="0.2">
      <c r="A48" s="146" t="s">
        <v>213</v>
      </c>
      <c r="C48" s="147">
        <v>14000000</v>
      </c>
      <c r="D48" s="147">
        <v>12000000</v>
      </c>
      <c r="E48" s="147">
        <v>13000000</v>
      </c>
      <c r="F48" s="147">
        <v>14000000</v>
      </c>
      <c r="H48" s="148">
        <v>53000000</v>
      </c>
      <c r="J48" s="147">
        <v>13000000</v>
      </c>
      <c r="K48" s="147">
        <v>14000000</v>
      </c>
      <c r="L48" s="147">
        <v>12000000</v>
      </c>
      <c r="M48" s="147">
        <v>12000000</v>
      </c>
      <c r="O48" s="148">
        <v>51000000</v>
      </c>
      <c r="Q48" s="147">
        <v>12000000</v>
      </c>
      <c r="R48" s="147">
        <v>11000000</v>
      </c>
      <c r="S48" s="147">
        <v>11000000</v>
      </c>
    </row>
    <row r="49" spans="1:19" ht="15" customHeight="1" thickBot="1" x14ac:dyDescent="0.25">
      <c r="A49" s="149" t="s">
        <v>215</v>
      </c>
      <c r="B49" s="149"/>
      <c r="C49" s="150">
        <v>58000000</v>
      </c>
      <c r="D49" s="150">
        <v>55000000</v>
      </c>
      <c r="E49" s="150">
        <v>53000000</v>
      </c>
      <c r="F49" s="150">
        <v>56000000</v>
      </c>
      <c r="H49" s="151">
        <v>222000000</v>
      </c>
      <c r="J49" s="150">
        <v>55000000</v>
      </c>
      <c r="K49" s="150">
        <v>54000000</v>
      </c>
      <c r="L49" s="150">
        <v>54000000</v>
      </c>
      <c r="M49" s="150">
        <v>55000000</v>
      </c>
      <c r="O49" s="151">
        <v>218000000</v>
      </c>
      <c r="Q49" s="150">
        <v>55000000</v>
      </c>
      <c r="R49" s="150">
        <v>51000000</v>
      </c>
      <c r="S49" s="150">
        <v>53000000</v>
      </c>
    </row>
    <row r="50" spans="1:19" ht="15" customHeight="1" thickTop="1" x14ac:dyDescent="0.2">
      <c r="A50" s="117"/>
      <c r="B50" s="117"/>
      <c r="C50" s="117"/>
      <c r="D50" s="117"/>
      <c r="E50" s="117"/>
      <c r="F50" s="117"/>
      <c r="H50" s="164"/>
      <c r="J50" s="117"/>
      <c r="K50" s="117"/>
      <c r="L50" s="117"/>
      <c r="M50" s="117"/>
      <c r="O50" s="164"/>
      <c r="Q50" s="117"/>
      <c r="R50" s="117"/>
      <c r="S50" s="117"/>
    </row>
    <row r="51" spans="1:19" ht="15" customHeight="1" x14ac:dyDescent="0.2">
      <c r="H51" s="163"/>
      <c r="O51" s="163"/>
    </row>
    <row r="52" spans="1:19" ht="15" customHeight="1" x14ac:dyDescent="0.2">
      <c r="A52" s="140" t="s">
        <v>231</v>
      </c>
      <c r="H52" s="163"/>
      <c r="O52" s="163"/>
    </row>
    <row r="53" spans="1:19" ht="15" customHeight="1" x14ac:dyDescent="0.2">
      <c r="A53" s="141" t="s">
        <v>210</v>
      </c>
      <c r="C53" s="142">
        <v>53000000</v>
      </c>
      <c r="D53" s="142">
        <v>40000000</v>
      </c>
      <c r="E53" s="142">
        <v>42000000</v>
      </c>
      <c r="F53" s="142">
        <v>68000000</v>
      </c>
      <c r="H53" s="143">
        <v>203000000</v>
      </c>
      <c r="J53" s="142">
        <v>51000000</v>
      </c>
      <c r="K53" s="142">
        <v>42000000</v>
      </c>
      <c r="L53" s="142">
        <v>40000000</v>
      </c>
      <c r="M53" s="142">
        <v>60000000</v>
      </c>
      <c r="O53" s="143">
        <v>193000000</v>
      </c>
      <c r="Q53" s="142">
        <v>54000000</v>
      </c>
      <c r="R53" s="142">
        <v>46000000</v>
      </c>
      <c r="S53" s="142">
        <v>68000000</v>
      </c>
    </row>
    <row r="54" spans="1:19" ht="15" customHeight="1" x14ac:dyDescent="0.2">
      <c r="A54" s="141" t="s">
        <v>211</v>
      </c>
      <c r="C54" s="144">
        <v>77000000</v>
      </c>
      <c r="D54" s="144">
        <v>99000000</v>
      </c>
      <c r="E54" s="144">
        <v>126000000</v>
      </c>
      <c r="F54" s="144">
        <v>97000000</v>
      </c>
      <c r="H54" s="145">
        <v>399000000</v>
      </c>
      <c r="J54" s="144">
        <v>90000000</v>
      </c>
      <c r="K54" s="144">
        <v>118000000</v>
      </c>
      <c r="L54" s="144">
        <v>133000000</v>
      </c>
      <c r="M54" s="144">
        <v>96000000</v>
      </c>
      <c r="O54" s="145">
        <v>437000000</v>
      </c>
      <c r="Q54" s="144">
        <v>83000000</v>
      </c>
      <c r="R54" s="144">
        <v>78000000</v>
      </c>
      <c r="S54" s="144">
        <v>88000000</v>
      </c>
    </row>
    <row r="55" spans="1:19" ht="15" customHeight="1" x14ac:dyDescent="0.2">
      <c r="A55" s="141" t="s">
        <v>212</v>
      </c>
      <c r="C55" s="144">
        <v>20000000</v>
      </c>
      <c r="D55" s="144">
        <v>29000000</v>
      </c>
      <c r="E55" s="144">
        <v>34000000</v>
      </c>
      <c r="F55" s="144">
        <v>34000000</v>
      </c>
      <c r="H55" s="145">
        <v>117000000</v>
      </c>
      <c r="J55" s="144">
        <v>30000000</v>
      </c>
      <c r="K55" s="144">
        <v>25000000</v>
      </c>
      <c r="L55" s="144">
        <v>22000000</v>
      </c>
      <c r="M55" s="144">
        <v>29000000</v>
      </c>
      <c r="O55" s="145">
        <v>106000000</v>
      </c>
      <c r="Q55" s="144">
        <v>17000000</v>
      </c>
      <c r="R55" s="144">
        <v>24000000</v>
      </c>
      <c r="S55" s="144">
        <v>25000000</v>
      </c>
    </row>
    <row r="56" spans="1:19" ht="15" customHeight="1" x14ac:dyDescent="0.2">
      <c r="A56" s="141" t="s">
        <v>133</v>
      </c>
      <c r="C56" s="144">
        <v>8000000</v>
      </c>
      <c r="D56" s="144">
        <v>6000000</v>
      </c>
      <c r="E56" s="144">
        <v>16000000</v>
      </c>
      <c r="F56" s="144">
        <v>10000000</v>
      </c>
      <c r="H56" s="145">
        <v>40000000</v>
      </c>
      <c r="J56" s="144">
        <v>10000000</v>
      </c>
      <c r="K56" s="144">
        <v>8000000</v>
      </c>
      <c r="L56" s="144">
        <v>12000000</v>
      </c>
      <c r="M56" s="144">
        <v>10000000</v>
      </c>
      <c r="O56" s="145">
        <v>40000000</v>
      </c>
      <c r="Q56" s="144">
        <v>2000000</v>
      </c>
      <c r="R56" s="144">
        <v>0</v>
      </c>
      <c r="S56" s="144">
        <v>0</v>
      </c>
    </row>
    <row r="57" spans="1:19" ht="15" customHeight="1" x14ac:dyDescent="0.2">
      <c r="A57" s="146" t="s">
        <v>213</v>
      </c>
      <c r="C57" s="147">
        <v>-62000000</v>
      </c>
      <c r="D57" s="147">
        <v>-64000000</v>
      </c>
      <c r="E57" s="147">
        <v>-77000000</v>
      </c>
      <c r="F57" s="147">
        <v>-76000000</v>
      </c>
      <c r="H57" s="148">
        <v>-279000000</v>
      </c>
      <c r="J57" s="147">
        <v>-66000000</v>
      </c>
      <c r="K57" s="147">
        <v>-65000000</v>
      </c>
      <c r="L57" s="147">
        <v>-77000000</v>
      </c>
      <c r="M57" s="147">
        <v>-81000000</v>
      </c>
      <c r="O57" s="148">
        <v>-289000000</v>
      </c>
      <c r="Q57" s="147">
        <v>-47000000</v>
      </c>
      <c r="R57" s="147">
        <v>-61000000</v>
      </c>
      <c r="S57" s="147">
        <v>-76000000</v>
      </c>
    </row>
    <row r="58" spans="1:19" ht="15" customHeight="1" thickBot="1" x14ac:dyDescent="0.25">
      <c r="A58" s="149" t="s">
        <v>215</v>
      </c>
      <c r="B58" s="149"/>
      <c r="C58" s="150">
        <v>96000000</v>
      </c>
      <c r="D58" s="150">
        <v>110000000</v>
      </c>
      <c r="E58" s="150">
        <v>141000000</v>
      </c>
      <c r="F58" s="150">
        <v>133000000</v>
      </c>
      <c r="H58" s="151">
        <v>480000000</v>
      </c>
      <c r="J58" s="150">
        <v>115000000</v>
      </c>
      <c r="K58" s="150">
        <v>128000000</v>
      </c>
      <c r="L58" s="150">
        <v>130000000</v>
      </c>
      <c r="M58" s="150">
        <v>114000000</v>
      </c>
      <c r="O58" s="151">
        <v>487000000</v>
      </c>
      <c r="Q58" s="150">
        <v>109000000</v>
      </c>
      <c r="R58" s="150">
        <v>87000000</v>
      </c>
      <c r="S58" s="150">
        <v>105000000</v>
      </c>
    </row>
    <row r="59" spans="1:19" ht="15" customHeight="1" thickTop="1" x14ac:dyDescent="0.2">
      <c r="A59" s="117"/>
      <c r="B59" s="117"/>
      <c r="C59" s="117"/>
      <c r="D59" s="117"/>
      <c r="E59" s="117"/>
      <c r="F59" s="117"/>
      <c r="H59" s="164"/>
      <c r="J59" s="117"/>
      <c r="K59" s="117"/>
      <c r="L59" s="117"/>
      <c r="M59" s="117"/>
      <c r="O59" s="164"/>
      <c r="Q59" s="117"/>
      <c r="R59" s="117"/>
      <c r="S59" s="117"/>
    </row>
    <row r="60" spans="1:19" ht="15" customHeight="1" x14ac:dyDescent="0.2">
      <c r="A60" s="1" t="s">
        <v>232</v>
      </c>
      <c r="C60" s="142">
        <v>45000000</v>
      </c>
      <c r="D60" s="142">
        <v>55000000</v>
      </c>
      <c r="E60" s="142">
        <v>88000000</v>
      </c>
      <c r="F60" s="142">
        <v>77000000</v>
      </c>
      <c r="H60" s="143">
        <v>265000000</v>
      </c>
      <c r="J60" s="142">
        <v>60000000</v>
      </c>
      <c r="K60" s="142">
        <v>74000000</v>
      </c>
      <c r="L60" s="142">
        <v>76000000</v>
      </c>
      <c r="M60" s="142">
        <v>27000000</v>
      </c>
      <c r="O60" s="143">
        <v>237000000</v>
      </c>
      <c r="Q60" s="142">
        <v>54000000</v>
      </c>
      <c r="R60" s="142">
        <v>36000000</v>
      </c>
      <c r="S60" s="142">
        <v>52000000</v>
      </c>
    </row>
    <row r="61" spans="1:19" ht="27.6" customHeight="1" x14ac:dyDescent="0.2">
      <c r="A61" s="1" t="s">
        <v>233</v>
      </c>
      <c r="C61" s="144">
        <v>58000000</v>
      </c>
      <c r="D61" s="144">
        <v>55000000</v>
      </c>
      <c r="E61" s="144">
        <v>53000000</v>
      </c>
      <c r="F61" s="144">
        <v>56000000</v>
      </c>
      <c r="H61" s="145">
        <v>222000000</v>
      </c>
      <c r="J61" s="144">
        <v>55000000</v>
      </c>
      <c r="K61" s="144">
        <v>54000000</v>
      </c>
      <c r="L61" s="144">
        <v>54000000</v>
      </c>
      <c r="M61" s="144">
        <v>55000000</v>
      </c>
      <c r="O61" s="145">
        <v>218000000</v>
      </c>
      <c r="Q61" s="144">
        <v>55000000</v>
      </c>
      <c r="R61" s="144">
        <v>51000000</v>
      </c>
      <c r="S61" s="144">
        <v>53000000</v>
      </c>
    </row>
    <row r="62" spans="1:19" ht="15" customHeight="1" x14ac:dyDescent="0.2">
      <c r="A62" s="158" t="s">
        <v>56</v>
      </c>
      <c r="H62" s="163"/>
      <c r="O62" s="163"/>
    </row>
    <row r="63" spans="1:19" ht="15" customHeight="1" x14ac:dyDescent="0.2">
      <c r="A63" s="141" t="s">
        <v>60</v>
      </c>
      <c r="C63" s="200">
        <v>0</v>
      </c>
      <c r="D63" s="200">
        <v>0</v>
      </c>
      <c r="E63" s="200">
        <v>0</v>
      </c>
      <c r="F63" s="200">
        <v>0</v>
      </c>
      <c r="G63" s="201"/>
      <c r="H63" s="202">
        <v>0</v>
      </c>
      <c r="I63" s="201"/>
      <c r="J63" s="200">
        <v>0</v>
      </c>
      <c r="K63" s="200">
        <v>0</v>
      </c>
      <c r="L63" s="200">
        <v>0</v>
      </c>
      <c r="M63" s="200">
        <v>0</v>
      </c>
      <c r="O63" s="202">
        <v>0</v>
      </c>
      <c r="Q63" s="200">
        <v>0</v>
      </c>
      <c r="R63" s="200">
        <v>0</v>
      </c>
      <c r="S63" s="200">
        <v>0</v>
      </c>
    </row>
    <row r="64" spans="1:19" ht="15" customHeight="1" x14ac:dyDescent="0.2">
      <c r="A64" s="141" t="s">
        <v>61</v>
      </c>
      <c r="C64" s="200">
        <v>0</v>
      </c>
      <c r="D64" s="200">
        <v>0</v>
      </c>
      <c r="E64" s="200">
        <v>0</v>
      </c>
      <c r="F64" s="200">
        <v>0</v>
      </c>
      <c r="G64" s="201"/>
      <c r="H64" s="202">
        <v>0</v>
      </c>
      <c r="I64" s="201"/>
      <c r="J64" s="200">
        <v>0</v>
      </c>
      <c r="K64" s="200">
        <v>0</v>
      </c>
      <c r="L64" s="200">
        <v>0</v>
      </c>
      <c r="M64" s="144">
        <v>32000000</v>
      </c>
      <c r="O64" s="145">
        <v>32000000</v>
      </c>
      <c r="Q64" s="200">
        <v>0</v>
      </c>
      <c r="R64" s="200">
        <v>0</v>
      </c>
      <c r="S64" s="200">
        <v>0</v>
      </c>
    </row>
    <row r="65" spans="1:19" ht="15" customHeight="1" x14ac:dyDescent="0.2">
      <c r="A65" s="141" t="s">
        <v>64</v>
      </c>
      <c r="C65" s="200">
        <v>0</v>
      </c>
      <c r="D65" s="200">
        <v>0</v>
      </c>
      <c r="E65" s="200">
        <v>0</v>
      </c>
      <c r="F65" s="200">
        <v>0</v>
      </c>
      <c r="G65" s="201"/>
      <c r="H65" s="202">
        <v>0</v>
      </c>
      <c r="I65" s="201"/>
      <c r="J65" s="200">
        <v>0</v>
      </c>
      <c r="K65" s="200">
        <v>0</v>
      </c>
      <c r="L65" s="200">
        <v>0</v>
      </c>
      <c r="M65" s="200">
        <v>0</v>
      </c>
      <c r="O65" s="202">
        <v>0</v>
      </c>
      <c r="Q65" s="200">
        <v>0</v>
      </c>
      <c r="R65" s="200">
        <v>0</v>
      </c>
      <c r="S65" s="200">
        <v>0</v>
      </c>
    </row>
    <row r="66" spans="1:19" ht="15" customHeight="1" x14ac:dyDescent="0.2">
      <c r="A66" s="146" t="s">
        <v>65</v>
      </c>
      <c r="C66" s="147">
        <v>-7000000</v>
      </c>
      <c r="D66" s="203">
        <v>0</v>
      </c>
      <c r="E66" s="203">
        <v>0</v>
      </c>
      <c r="F66" s="203">
        <v>0</v>
      </c>
      <c r="H66" s="148">
        <v>-7000000</v>
      </c>
      <c r="J66" s="203">
        <v>0</v>
      </c>
      <c r="K66" s="203">
        <v>0</v>
      </c>
      <c r="L66" s="203">
        <v>0</v>
      </c>
      <c r="M66" s="203">
        <v>0</v>
      </c>
      <c r="O66" s="204">
        <v>0</v>
      </c>
      <c r="Q66" s="203">
        <v>0</v>
      </c>
      <c r="R66" s="203">
        <v>0</v>
      </c>
      <c r="S66" s="203">
        <v>0</v>
      </c>
    </row>
    <row r="67" spans="1:19" ht="15" customHeight="1" thickBot="1" x14ac:dyDescent="0.25">
      <c r="A67" s="149" t="s">
        <v>234</v>
      </c>
      <c r="B67" s="149"/>
      <c r="C67" s="150">
        <v>96000000</v>
      </c>
      <c r="D67" s="150">
        <v>110000000</v>
      </c>
      <c r="E67" s="150">
        <v>141000000</v>
      </c>
      <c r="F67" s="150">
        <v>133000000</v>
      </c>
      <c r="H67" s="151">
        <v>480000000</v>
      </c>
      <c r="J67" s="150">
        <v>115000000</v>
      </c>
      <c r="K67" s="150">
        <v>128000000</v>
      </c>
      <c r="L67" s="150">
        <v>130000000</v>
      </c>
      <c r="M67" s="150">
        <v>114000000</v>
      </c>
      <c r="O67" s="151">
        <v>487000000</v>
      </c>
      <c r="Q67" s="150">
        <v>109000000</v>
      </c>
      <c r="R67" s="150">
        <v>87000000</v>
      </c>
      <c r="S67" s="150">
        <v>105000000</v>
      </c>
    </row>
    <row r="68" spans="1:19" ht="15" customHeight="1" thickTop="1" x14ac:dyDescent="0.2">
      <c r="A68" s="117"/>
      <c r="B68" s="117"/>
      <c r="C68" s="159">
        <v>9.1341579448144597E-2</v>
      </c>
      <c r="D68" s="159">
        <v>0.108267716535433</v>
      </c>
      <c r="E68" s="159">
        <v>0.135446685878963</v>
      </c>
      <c r="F68" s="159">
        <v>0.1260663507109</v>
      </c>
      <c r="H68" s="160">
        <v>0.11530146528945499</v>
      </c>
      <c r="J68" s="159">
        <v>0.11186770428015599</v>
      </c>
      <c r="K68" s="159">
        <v>0.124756335282651</v>
      </c>
      <c r="L68" s="159">
        <v>0.1252408477842</v>
      </c>
      <c r="M68" s="159">
        <v>0.108778625954198</v>
      </c>
      <c r="O68" s="160">
        <v>0.117632850241546</v>
      </c>
      <c r="Q68" s="159">
        <v>0.11271975180972101</v>
      </c>
      <c r="R68" s="159">
        <v>9.375E-2</v>
      </c>
      <c r="S68" s="159">
        <v>0.107471852610031</v>
      </c>
    </row>
    <row r="69" spans="1:19" ht="15" customHeight="1" x14ac:dyDescent="0.2">
      <c r="H69" s="163"/>
      <c r="O69" s="163"/>
    </row>
    <row r="70" spans="1:19" ht="15" customHeight="1" x14ac:dyDescent="0.2">
      <c r="A70" s="140" t="s">
        <v>235</v>
      </c>
      <c r="H70" s="163"/>
      <c r="O70" s="163"/>
    </row>
    <row r="71" spans="1:19" ht="15" customHeight="1" x14ac:dyDescent="0.2">
      <c r="A71" s="141" t="s">
        <v>210</v>
      </c>
      <c r="C71" s="152">
        <v>9.4982078853046603E-2</v>
      </c>
      <c r="D71" s="152">
        <v>7.9365079365079402E-2</v>
      </c>
      <c r="E71" s="152">
        <v>8.3499005964214695E-2</v>
      </c>
      <c r="F71" s="152">
        <v>0.126159554730983</v>
      </c>
      <c r="H71" s="153">
        <v>9.6482889733840296E-2</v>
      </c>
      <c r="J71" s="152">
        <v>9.9609375E-2</v>
      </c>
      <c r="K71" s="152">
        <v>8.6065573770491802E-2</v>
      </c>
      <c r="L71" s="152">
        <v>8.1135902636916807E-2</v>
      </c>
      <c r="M71" s="152">
        <v>0.114503816793893</v>
      </c>
      <c r="O71" s="153">
        <v>9.5686663361427907E-2</v>
      </c>
      <c r="Q71" s="152">
        <v>0.10546875</v>
      </c>
      <c r="R71" s="152">
        <v>9.7872340425531903E-2</v>
      </c>
      <c r="S71" s="152">
        <v>0.134920634920635</v>
      </c>
    </row>
    <row r="72" spans="1:19" ht="15" customHeight="1" x14ac:dyDescent="0.2">
      <c r="A72" s="141" t="s">
        <v>211</v>
      </c>
      <c r="C72" s="152">
        <v>0.269230769230769</v>
      </c>
      <c r="D72" s="152">
        <v>0.30091185410334298</v>
      </c>
      <c r="E72" s="152">
        <v>0.36521739130434799</v>
      </c>
      <c r="F72" s="152">
        <v>0.31493506493506501</v>
      </c>
      <c r="H72" s="153">
        <v>0.31466876971608798</v>
      </c>
      <c r="J72" s="152">
        <v>0.28662420382165599</v>
      </c>
      <c r="K72" s="152">
        <v>0.351190476190476</v>
      </c>
      <c r="L72" s="152">
        <v>0.38439306358381498</v>
      </c>
      <c r="M72" s="152">
        <v>0.308681672025723</v>
      </c>
      <c r="O72" s="153">
        <v>0.33435348125478198</v>
      </c>
      <c r="Q72" s="152">
        <v>0.29020979020978999</v>
      </c>
      <c r="R72" s="152">
        <v>0.27956989247311798</v>
      </c>
      <c r="S72" s="152">
        <v>0.30240549828178698</v>
      </c>
    </row>
    <row r="73" spans="1:19" ht="15" customHeight="1" x14ac:dyDescent="0.2">
      <c r="A73" s="141" t="s">
        <v>212</v>
      </c>
      <c r="C73" s="152">
        <v>0.10582010582010599</v>
      </c>
      <c r="D73" s="152">
        <v>0.175757575757576</v>
      </c>
      <c r="E73" s="152">
        <v>0.19428571428571401</v>
      </c>
      <c r="F73" s="152">
        <v>0.17894736842105299</v>
      </c>
      <c r="H73" s="153">
        <v>0.16272600834492401</v>
      </c>
      <c r="J73" s="152">
        <v>0.16304347826087001</v>
      </c>
      <c r="K73" s="152">
        <v>0.135135135135135</v>
      </c>
      <c r="L73" s="152">
        <v>0.122222222222222</v>
      </c>
      <c r="M73" s="152">
        <v>0.147208121827411</v>
      </c>
      <c r="O73" s="153">
        <v>0.142091152815013</v>
      </c>
      <c r="Q73" s="152">
        <v>0.104938271604938</v>
      </c>
      <c r="R73" s="152">
        <v>0.13407821229050301</v>
      </c>
      <c r="S73" s="152">
        <v>0.13736263736263701</v>
      </c>
    </row>
    <row r="74" spans="1:19" ht="15" customHeight="1" x14ac:dyDescent="0.2">
      <c r="A74" s="141" t="s">
        <v>133</v>
      </c>
      <c r="C74" s="152">
        <v>0.44444444444444398</v>
      </c>
      <c r="D74" s="152">
        <v>0.33333333333333298</v>
      </c>
      <c r="E74" s="152">
        <v>0.88888888888888895</v>
      </c>
      <c r="F74" s="152">
        <v>0.55555555555555602</v>
      </c>
      <c r="H74" s="153">
        <v>0.55555555555555602</v>
      </c>
      <c r="J74" s="152">
        <v>0.55555555555555602</v>
      </c>
      <c r="K74" s="152">
        <v>0.47058823529411797</v>
      </c>
      <c r="L74" s="152">
        <v>0.63157894736842102</v>
      </c>
      <c r="M74" s="152">
        <v>0.625</v>
      </c>
      <c r="O74" s="153">
        <v>0.57142857142857095</v>
      </c>
      <c r="Q74" s="152">
        <v>0.28571428571428598</v>
      </c>
      <c r="R74" s="152">
        <v>0</v>
      </c>
      <c r="S74" s="152">
        <v>0</v>
      </c>
    </row>
    <row r="75" spans="1:19" ht="15" customHeight="1" x14ac:dyDescent="0.2">
      <c r="A75" s="146" t="s">
        <v>213</v>
      </c>
      <c r="C75" s="154">
        <v>0</v>
      </c>
      <c r="D75" s="154">
        <v>0</v>
      </c>
      <c r="E75" s="154">
        <v>0</v>
      </c>
      <c r="F75" s="154">
        <v>0</v>
      </c>
      <c r="H75" s="155">
        <v>0</v>
      </c>
      <c r="J75" s="154">
        <v>0</v>
      </c>
      <c r="K75" s="154">
        <v>0</v>
      </c>
      <c r="L75" s="154">
        <v>0</v>
      </c>
      <c r="M75" s="154">
        <v>0</v>
      </c>
      <c r="O75" s="155">
        <v>0</v>
      </c>
      <c r="Q75" s="154">
        <v>0</v>
      </c>
      <c r="R75" s="154">
        <v>0</v>
      </c>
      <c r="S75" s="154">
        <v>0</v>
      </c>
    </row>
    <row r="76" spans="1:19" ht="15" customHeight="1" thickBot="1" x14ac:dyDescent="0.25">
      <c r="A76" s="149" t="s">
        <v>215</v>
      </c>
      <c r="B76" s="149"/>
      <c r="C76" s="156">
        <v>9.1341579448144597E-2</v>
      </c>
      <c r="D76" s="156">
        <v>0.108267716535433</v>
      </c>
      <c r="E76" s="156">
        <v>0.135446685878963</v>
      </c>
      <c r="F76" s="156">
        <v>0.1260663507109</v>
      </c>
      <c r="H76" s="157">
        <v>0.11530146528945499</v>
      </c>
      <c r="J76" s="156">
        <v>0.11186770428015599</v>
      </c>
      <c r="K76" s="156">
        <v>0.124756335282651</v>
      </c>
      <c r="L76" s="156">
        <v>0.1252408477842</v>
      </c>
      <c r="M76" s="156">
        <v>0.108778625954198</v>
      </c>
      <c r="O76" s="157">
        <v>0.117632850241546</v>
      </c>
      <c r="Q76" s="156">
        <v>0.11271975180972101</v>
      </c>
      <c r="R76" s="156">
        <v>9.375E-2</v>
      </c>
      <c r="S76" s="156">
        <v>0.107471852610031</v>
      </c>
    </row>
    <row r="77" spans="1:19" ht="15" customHeight="1" thickTop="1" x14ac:dyDescent="0.2">
      <c r="A77" s="166"/>
      <c r="B77" s="166"/>
      <c r="C77" s="166"/>
      <c r="D77" s="166"/>
      <c r="E77" s="166"/>
      <c r="F77" s="166"/>
      <c r="H77" s="167"/>
      <c r="J77" s="166"/>
      <c r="K77" s="166"/>
      <c r="L77" s="166"/>
      <c r="M77" s="166"/>
      <c r="O77" s="167"/>
      <c r="Q77" s="166"/>
      <c r="R77" s="166"/>
      <c r="S77" s="166"/>
    </row>
    <row r="78" spans="1:19" ht="15" customHeight="1" thickBot="1" x14ac:dyDescent="0.25">
      <c r="A78" s="149" t="s">
        <v>234</v>
      </c>
      <c r="B78" s="149"/>
      <c r="C78" s="156">
        <v>9.1341579448144597E-2</v>
      </c>
      <c r="D78" s="156">
        <v>0.108267716535433</v>
      </c>
      <c r="E78" s="156">
        <v>0.135446685878963</v>
      </c>
      <c r="F78" s="156">
        <v>0.1260663507109</v>
      </c>
      <c r="H78" s="157">
        <v>0.11530146528945499</v>
      </c>
      <c r="J78" s="156">
        <v>0.11186770428015599</v>
      </c>
      <c r="K78" s="156">
        <v>0.124756335282651</v>
      </c>
      <c r="L78" s="156">
        <v>0.1252408477842</v>
      </c>
      <c r="M78" s="156">
        <v>0.108778625954198</v>
      </c>
      <c r="O78" s="157">
        <v>0.117632850241546</v>
      </c>
      <c r="Q78" s="156">
        <v>0.11271975180972101</v>
      </c>
      <c r="R78" s="156">
        <v>9.375E-2</v>
      </c>
      <c r="S78" s="156">
        <v>0.107471852610031</v>
      </c>
    </row>
    <row r="79" spans="1:19" ht="13.5" thickTop="1" x14ac:dyDescent="0.2">
      <c r="A79" s="117"/>
      <c r="B79" s="117"/>
      <c r="C79" s="117"/>
      <c r="D79" s="117"/>
      <c r="E79" s="117"/>
      <c r="F79" s="117"/>
      <c r="H79" s="117"/>
      <c r="J79" s="117"/>
      <c r="K79" s="117"/>
      <c r="L79" s="117"/>
      <c r="M79" s="117"/>
      <c r="O79" s="117"/>
      <c r="Q79" s="117"/>
      <c r="R79" s="117"/>
      <c r="S79" s="117"/>
    </row>
  </sheetData>
  <mergeCells count="1">
    <mergeCell ref="A3:N3"/>
  </mergeCells>
  <hyperlinks>
    <hyperlink ref="S2" location="Index!A1" display="Back" xr:uid="{65328A69-4890-4B59-90A4-3CA81186D7F7}"/>
  </hyperlinks>
  <pageMargins left="0.75" right="0.75" top="1" bottom="1" header="0.5" footer="0.5"/>
  <pageSetup scale="54" orientation="landscape" r:id="rId1"/>
  <rowBreaks count="1" manualBreakCount="1">
    <brk id="50" max="19" man="1"/>
  </rowBreaks>
  <colBreaks count="1" manualBreakCount="1">
    <brk id="20" max="78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5"/>
  <sheetViews>
    <sheetView showGridLines="0" zoomScale="80" zoomScaleNormal="80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ColWidth="0" defaultRowHeight="12.75" zeroHeight="1" x14ac:dyDescent="0.2"/>
  <cols>
    <col min="1" max="1" width="71.85546875" customWidth="1"/>
    <col min="2" max="2" width="1" customWidth="1"/>
    <col min="3" max="6" width="12.85546875" customWidth="1"/>
    <col min="7" max="7" width="1" customWidth="1"/>
    <col min="8" max="8" width="12.85546875" customWidth="1"/>
    <col min="9" max="9" width="1" customWidth="1"/>
    <col min="10" max="13" width="12.85546875" customWidth="1"/>
    <col min="14" max="14" width="1" customWidth="1"/>
    <col min="15" max="15" width="12.85546875" customWidth="1"/>
    <col min="16" max="16" width="0.85546875" customWidth="1"/>
    <col min="17" max="19" width="12.85546875" customWidth="1"/>
    <col min="20" max="20" width="13.7109375" customWidth="1"/>
    <col min="21" max="16384" width="13.7109375" hidden="1"/>
  </cols>
  <sheetData>
    <row r="1" spans="1:19" ht="16.7" customHeight="1" x14ac:dyDescent="0.2"/>
    <row r="2" spans="1:19" ht="59.1" customHeight="1" x14ac:dyDescent="0.2">
      <c r="A2" s="1"/>
    </row>
    <row r="3" spans="1:19" ht="15" customHeight="1" x14ac:dyDescent="0.2">
      <c r="A3" s="195" t="s">
        <v>85</v>
      </c>
      <c r="B3" s="188"/>
      <c r="C3" s="188"/>
      <c r="D3" s="188"/>
      <c r="E3" s="188"/>
      <c r="F3" s="188"/>
      <c r="G3" s="188"/>
      <c r="H3" s="188"/>
      <c r="S3" s="197" t="s">
        <v>26</v>
      </c>
    </row>
    <row r="4" spans="1:19" ht="15" customHeight="1" x14ac:dyDescent="0.2">
      <c r="A4" s="188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</row>
    <row r="5" spans="1:19" ht="15" customHeight="1" x14ac:dyDescent="0.2"/>
    <row r="6" spans="1:19" ht="15" customHeight="1" x14ac:dyDescent="0.2">
      <c r="A6" s="139" t="s">
        <v>224</v>
      </c>
    </row>
    <row r="7" spans="1:19" ht="15" customHeight="1" x14ac:dyDescent="0.2">
      <c r="A7" s="139" t="s">
        <v>53</v>
      </c>
    </row>
    <row r="8" spans="1:19" ht="15" customHeight="1" x14ac:dyDescent="0.2">
      <c r="C8" s="74" t="s">
        <v>0</v>
      </c>
      <c r="D8" s="74" t="s">
        <v>3</v>
      </c>
      <c r="E8" s="74" t="s">
        <v>6</v>
      </c>
      <c r="F8" s="74" t="s">
        <v>9</v>
      </c>
      <c r="H8" s="9" t="s">
        <v>11</v>
      </c>
      <c r="J8" s="74" t="s">
        <v>1</v>
      </c>
      <c r="K8" s="74" t="s">
        <v>4</v>
      </c>
      <c r="L8" s="74" t="s">
        <v>7</v>
      </c>
      <c r="M8" s="74" t="s">
        <v>10</v>
      </c>
      <c r="O8" s="9" t="s">
        <v>12</v>
      </c>
      <c r="Q8" s="74" t="s">
        <v>2</v>
      </c>
      <c r="R8" s="74" t="s">
        <v>5</v>
      </c>
      <c r="S8" s="74" t="s">
        <v>8</v>
      </c>
    </row>
    <row r="9" spans="1:19" ht="15" customHeight="1" x14ac:dyDescent="0.2">
      <c r="A9" s="161"/>
      <c r="C9" s="161"/>
      <c r="D9" s="161"/>
      <c r="E9" s="161"/>
      <c r="F9" s="161"/>
      <c r="H9" s="162"/>
      <c r="J9" s="161"/>
      <c r="K9" s="161"/>
      <c r="L9" s="161"/>
      <c r="M9" s="161"/>
      <c r="O9" s="162"/>
      <c r="Q9" s="161"/>
      <c r="R9" s="161"/>
      <c r="S9" s="161"/>
    </row>
    <row r="10" spans="1:19" ht="15" customHeight="1" x14ac:dyDescent="0.2">
      <c r="A10" s="168" t="s">
        <v>236</v>
      </c>
      <c r="H10" s="163"/>
      <c r="O10" s="163"/>
    </row>
    <row r="11" spans="1:19" ht="15" customHeight="1" x14ac:dyDescent="0.2">
      <c r="A11" s="169" t="s">
        <v>237</v>
      </c>
      <c r="C11" s="170">
        <v>558000000</v>
      </c>
      <c r="D11" s="170">
        <v>504000000</v>
      </c>
      <c r="E11" s="170">
        <v>503000000</v>
      </c>
      <c r="F11" s="170">
        <v>539000000</v>
      </c>
      <c r="H11" s="171">
        <v>2104000000</v>
      </c>
      <c r="J11" s="170">
        <v>512000000</v>
      </c>
      <c r="K11" s="170">
        <v>488000000</v>
      </c>
      <c r="L11" s="170">
        <v>493000000</v>
      </c>
      <c r="M11" s="170">
        <v>524000000</v>
      </c>
      <c r="O11" s="171">
        <v>2017000000</v>
      </c>
      <c r="Q11" s="170">
        <v>512000000</v>
      </c>
      <c r="R11" s="170">
        <v>470000000</v>
      </c>
      <c r="S11" s="170">
        <v>504000000</v>
      </c>
    </row>
    <row r="12" spans="1:19" ht="15" customHeight="1" thickBot="1" x14ac:dyDescent="0.25">
      <c r="A12" s="149" t="s">
        <v>238</v>
      </c>
      <c r="C12" s="150">
        <v>558000000</v>
      </c>
      <c r="D12" s="150">
        <v>504000000</v>
      </c>
      <c r="E12" s="150">
        <v>503000000</v>
      </c>
      <c r="F12" s="150">
        <v>539000000</v>
      </c>
      <c r="H12" s="151">
        <v>2104000000</v>
      </c>
      <c r="J12" s="150">
        <v>512000000</v>
      </c>
      <c r="K12" s="150">
        <v>488000000</v>
      </c>
      <c r="L12" s="150">
        <v>493000000</v>
      </c>
      <c r="M12" s="150">
        <v>524000000</v>
      </c>
      <c r="O12" s="151">
        <v>2017000000</v>
      </c>
      <c r="Q12" s="150">
        <v>512000000</v>
      </c>
      <c r="R12" s="150">
        <v>470000000</v>
      </c>
      <c r="S12" s="150">
        <v>504000000</v>
      </c>
    </row>
    <row r="13" spans="1:19" ht="15" customHeight="1" thickTop="1" x14ac:dyDescent="0.2">
      <c r="A13" s="117"/>
      <c r="C13" s="117"/>
      <c r="D13" s="117"/>
      <c r="E13" s="117"/>
      <c r="F13" s="117"/>
      <c r="H13" s="164"/>
      <c r="J13" s="117"/>
      <c r="K13" s="117"/>
      <c r="L13" s="117"/>
      <c r="M13" s="117"/>
      <c r="O13" s="164"/>
      <c r="Q13" s="117"/>
      <c r="R13" s="117"/>
      <c r="S13" s="117"/>
    </row>
    <row r="14" spans="1:19" ht="15" customHeight="1" x14ac:dyDescent="0.2">
      <c r="A14" s="172" t="s">
        <v>239</v>
      </c>
      <c r="C14" s="142">
        <v>26000000</v>
      </c>
      <c r="D14" s="142">
        <v>13000000</v>
      </c>
      <c r="E14" s="142">
        <v>18000000</v>
      </c>
      <c r="F14" s="142">
        <v>41000000</v>
      </c>
      <c r="H14" s="143">
        <v>98000000</v>
      </c>
      <c r="J14" s="142">
        <v>24000000</v>
      </c>
      <c r="K14" s="142">
        <v>19000000</v>
      </c>
      <c r="L14" s="142">
        <v>16000000</v>
      </c>
      <c r="M14" s="142">
        <v>36000000</v>
      </c>
      <c r="O14" s="143">
        <v>95000000</v>
      </c>
      <c r="Q14" s="142">
        <v>28000000</v>
      </c>
      <c r="R14" s="142">
        <v>22000000</v>
      </c>
      <c r="S14" s="142">
        <v>44000000</v>
      </c>
    </row>
    <row r="15" spans="1:19" ht="16.7" customHeight="1" x14ac:dyDescent="0.2">
      <c r="A15" s="169" t="s">
        <v>233</v>
      </c>
      <c r="C15" s="147">
        <v>27000000</v>
      </c>
      <c r="D15" s="147">
        <v>27000000</v>
      </c>
      <c r="E15" s="147">
        <v>24000000</v>
      </c>
      <c r="F15" s="147">
        <v>27000000</v>
      </c>
      <c r="H15" s="148">
        <v>105000000</v>
      </c>
      <c r="J15" s="147">
        <v>27000000</v>
      </c>
      <c r="K15" s="147">
        <v>23000000</v>
      </c>
      <c r="L15" s="147">
        <v>24000000</v>
      </c>
      <c r="M15" s="147">
        <v>24000000</v>
      </c>
      <c r="O15" s="148">
        <v>98000000</v>
      </c>
      <c r="Q15" s="147">
        <v>26000000</v>
      </c>
      <c r="R15" s="147">
        <v>24000000</v>
      </c>
      <c r="S15" s="147">
        <v>24000000</v>
      </c>
    </row>
    <row r="16" spans="1:19" ht="15" customHeight="1" thickBot="1" x14ac:dyDescent="0.25">
      <c r="A16" s="149" t="s">
        <v>240</v>
      </c>
      <c r="C16" s="150">
        <v>53000000</v>
      </c>
      <c r="D16" s="150">
        <v>40000000</v>
      </c>
      <c r="E16" s="150">
        <v>42000000</v>
      </c>
      <c r="F16" s="150">
        <v>68000000</v>
      </c>
      <c r="H16" s="151">
        <v>203000000</v>
      </c>
      <c r="J16" s="150">
        <v>51000000</v>
      </c>
      <c r="K16" s="150">
        <v>42000000</v>
      </c>
      <c r="L16" s="150">
        <v>40000000</v>
      </c>
      <c r="M16" s="150">
        <v>60000000</v>
      </c>
      <c r="O16" s="151">
        <v>193000000</v>
      </c>
      <c r="Q16" s="150">
        <v>54000000</v>
      </c>
      <c r="R16" s="150">
        <v>46000000</v>
      </c>
      <c r="S16" s="150">
        <v>68000000</v>
      </c>
    </row>
    <row r="17" spans="1:19" ht="15" customHeight="1" thickTop="1" x14ac:dyDescent="0.2">
      <c r="A17" s="173" t="s">
        <v>241</v>
      </c>
      <c r="C17" s="174">
        <v>9.4982078853046603E-2</v>
      </c>
      <c r="D17" s="174">
        <v>7.9365079365079402E-2</v>
      </c>
      <c r="E17" s="174">
        <v>8.3499005964214695E-2</v>
      </c>
      <c r="F17" s="174">
        <v>0.126159554730983</v>
      </c>
      <c r="H17" s="175">
        <v>9.6482889733840296E-2</v>
      </c>
      <c r="J17" s="174">
        <v>9.9609375E-2</v>
      </c>
      <c r="K17" s="174">
        <v>8.6065573770491802E-2</v>
      </c>
      <c r="L17" s="174">
        <v>8.1135902636916807E-2</v>
      </c>
      <c r="M17" s="174">
        <v>0.114503816793893</v>
      </c>
      <c r="O17" s="175">
        <v>9.5686663361427907E-2</v>
      </c>
      <c r="Q17" s="174">
        <v>0.10546875</v>
      </c>
      <c r="R17" s="174">
        <v>9.7872340425531903E-2</v>
      </c>
      <c r="S17" s="174">
        <v>0.134920634920635</v>
      </c>
    </row>
    <row r="18" spans="1:19" ht="15" customHeight="1" x14ac:dyDescent="0.2">
      <c r="H18" s="163"/>
      <c r="O18" s="163"/>
    </row>
    <row r="19" spans="1:19" ht="15" customHeight="1" x14ac:dyDescent="0.2">
      <c r="A19" s="168" t="s">
        <v>242</v>
      </c>
      <c r="H19" s="163"/>
      <c r="O19" s="163"/>
    </row>
    <row r="20" spans="1:19" ht="15" customHeight="1" x14ac:dyDescent="0.2">
      <c r="A20" s="169" t="s">
        <v>237</v>
      </c>
      <c r="C20" s="170">
        <v>286000000</v>
      </c>
      <c r="D20" s="170">
        <v>329000000</v>
      </c>
      <c r="E20" s="170">
        <v>345000000</v>
      </c>
      <c r="F20" s="170">
        <v>308000000</v>
      </c>
      <c r="H20" s="171">
        <v>1268000000</v>
      </c>
      <c r="J20" s="170">
        <v>314000000</v>
      </c>
      <c r="K20" s="170">
        <v>336000000</v>
      </c>
      <c r="L20" s="170">
        <v>346000000</v>
      </c>
      <c r="M20" s="170">
        <v>311000000</v>
      </c>
      <c r="O20" s="171">
        <v>1307000000</v>
      </c>
      <c r="Q20" s="170">
        <v>286000000</v>
      </c>
      <c r="R20" s="170">
        <v>279000000</v>
      </c>
      <c r="S20" s="170">
        <v>291000000</v>
      </c>
    </row>
    <row r="21" spans="1:19" ht="15" customHeight="1" thickBot="1" x14ac:dyDescent="0.25">
      <c r="A21" s="149" t="s">
        <v>238</v>
      </c>
      <c r="C21" s="150">
        <v>286000000</v>
      </c>
      <c r="D21" s="150">
        <v>329000000</v>
      </c>
      <c r="E21" s="150">
        <v>345000000</v>
      </c>
      <c r="F21" s="150">
        <v>308000000</v>
      </c>
      <c r="H21" s="151">
        <v>1268000000</v>
      </c>
      <c r="J21" s="150">
        <v>314000000</v>
      </c>
      <c r="K21" s="150">
        <v>336000000</v>
      </c>
      <c r="L21" s="150">
        <v>346000000</v>
      </c>
      <c r="M21" s="150">
        <v>311000000</v>
      </c>
      <c r="O21" s="151">
        <v>1307000000</v>
      </c>
      <c r="Q21" s="150">
        <v>286000000</v>
      </c>
      <c r="R21" s="150">
        <v>279000000</v>
      </c>
      <c r="S21" s="150">
        <v>291000000</v>
      </c>
    </row>
    <row r="22" spans="1:19" ht="15" customHeight="1" thickTop="1" x14ac:dyDescent="0.2">
      <c r="A22" s="117"/>
      <c r="C22" s="117"/>
      <c r="D22" s="117"/>
      <c r="E22" s="117"/>
      <c r="F22" s="117"/>
      <c r="H22" s="164"/>
      <c r="J22" s="117"/>
      <c r="K22" s="117"/>
      <c r="L22" s="117"/>
      <c r="M22" s="117"/>
      <c r="O22" s="164"/>
      <c r="Q22" s="117"/>
      <c r="R22" s="117"/>
      <c r="S22" s="117"/>
    </row>
    <row r="23" spans="1:19" ht="15" customHeight="1" x14ac:dyDescent="0.2">
      <c r="A23" s="176" t="s">
        <v>239</v>
      </c>
      <c r="C23" s="142">
        <v>71000000</v>
      </c>
      <c r="D23" s="142">
        <v>93000000</v>
      </c>
      <c r="E23" s="142">
        <v>120000000</v>
      </c>
      <c r="F23" s="142">
        <v>91000000</v>
      </c>
      <c r="H23" s="143">
        <v>375000000</v>
      </c>
      <c r="J23" s="142">
        <v>85000000</v>
      </c>
      <c r="K23" s="142">
        <v>110000000</v>
      </c>
      <c r="L23" s="142">
        <v>125000000</v>
      </c>
      <c r="M23" s="142">
        <v>89000000</v>
      </c>
      <c r="O23" s="143">
        <v>409000000</v>
      </c>
      <c r="Q23" s="142">
        <v>75000000</v>
      </c>
      <c r="R23" s="142">
        <v>70000000</v>
      </c>
      <c r="S23" s="142">
        <v>79000000</v>
      </c>
    </row>
    <row r="24" spans="1:19" ht="15" customHeight="1" x14ac:dyDescent="0.2">
      <c r="A24" s="172" t="s">
        <v>233</v>
      </c>
      <c r="C24" s="144">
        <v>6000000</v>
      </c>
      <c r="D24" s="144">
        <v>6000000</v>
      </c>
      <c r="E24" s="144">
        <v>6000000</v>
      </c>
      <c r="F24" s="144">
        <v>6000000</v>
      </c>
      <c r="H24" s="145">
        <v>24000000</v>
      </c>
      <c r="J24" s="144">
        <v>5000000</v>
      </c>
      <c r="K24" s="144">
        <v>8000000</v>
      </c>
      <c r="L24" s="144">
        <v>8000000</v>
      </c>
      <c r="M24" s="144">
        <v>7000000</v>
      </c>
      <c r="O24" s="145">
        <v>28000000</v>
      </c>
      <c r="Q24" s="144">
        <v>8000000</v>
      </c>
      <c r="R24" s="144">
        <v>8000000</v>
      </c>
      <c r="S24" s="144">
        <v>9000000</v>
      </c>
    </row>
    <row r="25" spans="1:19" ht="15" customHeight="1" x14ac:dyDescent="0.2">
      <c r="A25" s="169" t="s">
        <v>64</v>
      </c>
      <c r="C25" s="147">
        <v>0</v>
      </c>
      <c r="D25" s="147">
        <v>0</v>
      </c>
      <c r="E25" s="147">
        <v>0</v>
      </c>
      <c r="F25" s="147">
        <v>0</v>
      </c>
      <c r="H25" s="148">
        <v>0</v>
      </c>
      <c r="J25" s="147">
        <v>0</v>
      </c>
      <c r="K25" s="147">
        <v>0</v>
      </c>
      <c r="L25" s="147">
        <v>0</v>
      </c>
      <c r="M25" s="147">
        <v>0</v>
      </c>
      <c r="O25" s="148">
        <v>0</v>
      </c>
      <c r="Q25" s="147">
        <v>0</v>
      </c>
      <c r="R25" s="147">
        <v>0</v>
      </c>
      <c r="S25" s="147">
        <v>0</v>
      </c>
    </row>
    <row r="26" spans="1:19" ht="15" customHeight="1" thickBot="1" x14ac:dyDescent="0.25">
      <c r="A26" s="149" t="s">
        <v>240</v>
      </c>
      <c r="C26" s="150">
        <v>77000000</v>
      </c>
      <c r="D26" s="150">
        <v>99000000</v>
      </c>
      <c r="E26" s="150">
        <v>126000000</v>
      </c>
      <c r="F26" s="150">
        <v>97000000</v>
      </c>
      <c r="H26" s="151">
        <v>399000000</v>
      </c>
      <c r="J26" s="150">
        <v>90000000</v>
      </c>
      <c r="K26" s="150">
        <v>118000000</v>
      </c>
      <c r="L26" s="150">
        <v>133000000</v>
      </c>
      <c r="M26" s="150">
        <v>96000000</v>
      </c>
      <c r="O26" s="151">
        <v>437000000</v>
      </c>
      <c r="Q26" s="150">
        <v>83000000</v>
      </c>
      <c r="R26" s="150">
        <v>78000000</v>
      </c>
      <c r="S26" s="150">
        <v>88000000</v>
      </c>
    </row>
    <row r="27" spans="1:19" ht="15" customHeight="1" thickTop="1" x14ac:dyDescent="0.2">
      <c r="A27" s="173" t="s">
        <v>241</v>
      </c>
      <c r="C27" s="174">
        <v>0.269230769230769</v>
      </c>
      <c r="D27" s="174">
        <v>0.30091185410334298</v>
      </c>
      <c r="E27" s="174">
        <v>0.36521739130434799</v>
      </c>
      <c r="F27" s="174">
        <v>0.31493506493506501</v>
      </c>
      <c r="H27" s="175">
        <v>0.31466876971608798</v>
      </c>
      <c r="J27" s="174">
        <v>0.28662420382165599</v>
      </c>
      <c r="K27" s="174">
        <v>0.351190476190476</v>
      </c>
      <c r="L27" s="174">
        <v>0.38439306358381498</v>
      </c>
      <c r="M27" s="174">
        <v>0.308681672025723</v>
      </c>
      <c r="O27" s="175">
        <v>0.33435348125478198</v>
      </c>
      <c r="Q27" s="174">
        <v>0.29020979020978999</v>
      </c>
      <c r="R27" s="174">
        <v>0.27956989247311798</v>
      </c>
      <c r="S27" s="174">
        <v>0.30240549828178698</v>
      </c>
    </row>
    <row r="28" spans="1:19" ht="15" customHeight="1" x14ac:dyDescent="0.2">
      <c r="H28" s="163"/>
      <c r="O28" s="163"/>
    </row>
    <row r="29" spans="1:19" ht="15" customHeight="1" x14ac:dyDescent="0.2">
      <c r="A29" s="168" t="s">
        <v>243</v>
      </c>
      <c r="H29" s="163"/>
      <c r="O29" s="163"/>
    </row>
    <row r="30" spans="1:19" ht="15" customHeight="1" x14ac:dyDescent="0.2">
      <c r="A30" s="169" t="s">
        <v>237</v>
      </c>
      <c r="C30" s="170">
        <v>189000000</v>
      </c>
      <c r="D30" s="170">
        <v>165000000</v>
      </c>
      <c r="E30" s="170">
        <v>175000000</v>
      </c>
      <c r="F30" s="170">
        <v>190000000</v>
      </c>
      <c r="H30" s="171">
        <v>719000000</v>
      </c>
      <c r="J30" s="170">
        <v>184000000</v>
      </c>
      <c r="K30" s="170">
        <v>185000000</v>
      </c>
      <c r="L30" s="170">
        <v>180000000</v>
      </c>
      <c r="M30" s="170">
        <v>197000000</v>
      </c>
      <c r="O30" s="171">
        <v>746000000</v>
      </c>
      <c r="Q30" s="170">
        <v>162000000</v>
      </c>
      <c r="R30" s="170">
        <v>179000000</v>
      </c>
      <c r="S30" s="170">
        <v>182000000</v>
      </c>
    </row>
    <row r="31" spans="1:19" ht="15" customHeight="1" thickBot="1" x14ac:dyDescent="0.25">
      <c r="A31" s="149" t="s">
        <v>238</v>
      </c>
      <c r="C31" s="150">
        <v>189000000</v>
      </c>
      <c r="D31" s="150">
        <v>165000000</v>
      </c>
      <c r="E31" s="150">
        <v>175000000</v>
      </c>
      <c r="F31" s="150">
        <v>190000000</v>
      </c>
      <c r="H31" s="151">
        <v>719000000</v>
      </c>
      <c r="J31" s="150">
        <v>184000000</v>
      </c>
      <c r="K31" s="150">
        <v>185000000</v>
      </c>
      <c r="L31" s="150">
        <v>180000000</v>
      </c>
      <c r="M31" s="150">
        <v>197000000</v>
      </c>
      <c r="O31" s="151">
        <v>746000000</v>
      </c>
      <c r="Q31" s="150">
        <v>162000000</v>
      </c>
      <c r="R31" s="150">
        <v>179000000</v>
      </c>
      <c r="S31" s="150">
        <v>182000000</v>
      </c>
    </row>
    <row r="32" spans="1:19" ht="15" customHeight="1" thickTop="1" x14ac:dyDescent="0.2">
      <c r="A32" s="117"/>
      <c r="C32" s="117"/>
      <c r="D32" s="117"/>
      <c r="E32" s="117"/>
      <c r="F32" s="117"/>
      <c r="H32" s="164"/>
      <c r="J32" s="117"/>
      <c r="K32" s="117"/>
      <c r="L32" s="117"/>
      <c r="M32" s="117"/>
      <c r="O32" s="164"/>
      <c r="Q32" s="117"/>
      <c r="R32" s="117"/>
      <c r="S32" s="117"/>
    </row>
    <row r="33" spans="1:19" ht="15" customHeight="1" x14ac:dyDescent="0.2">
      <c r="A33" s="172" t="s">
        <v>239</v>
      </c>
      <c r="C33" s="142">
        <v>11000000</v>
      </c>
      <c r="D33" s="142">
        <v>20000000</v>
      </c>
      <c r="E33" s="142">
        <v>25000000</v>
      </c>
      <c r="F33" s="142">
        <v>26000000</v>
      </c>
      <c r="H33" s="143">
        <v>82000000</v>
      </c>
      <c r="J33" s="142">
        <v>21000000</v>
      </c>
      <c r="K33" s="142">
        <v>17000000</v>
      </c>
      <c r="L33" s="142">
        <v>13000000</v>
      </c>
      <c r="M33" s="142">
        <v>21000000</v>
      </c>
      <c r="O33" s="143">
        <v>72000000</v>
      </c>
      <c r="Q33" s="142">
        <v>8000000</v>
      </c>
      <c r="R33" s="142">
        <v>16000000</v>
      </c>
      <c r="S33" s="142">
        <v>16000000</v>
      </c>
    </row>
    <row r="34" spans="1:19" ht="15" customHeight="1" x14ac:dyDescent="0.2">
      <c r="A34" s="172" t="s">
        <v>233</v>
      </c>
      <c r="C34" s="144">
        <v>9000000</v>
      </c>
      <c r="D34" s="144">
        <v>9000000</v>
      </c>
      <c r="E34" s="144">
        <v>9000000</v>
      </c>
      <c r="F34" s="144">
        <v>8000000</v>
      </c>
      <c r="H34" s="145">
        <v>35000000</v>
      </c>
      <c r="J34" s="144">
        <v>9000000</v>
      </c>
      <c r="K34" s="144">
        <v>8000000</v>
      </c>
      <c r="L34" s="144">
        <v>9000000</v>
      </c>
      <c r="M34" s="144">
        <v>8000000</v>
      </c>
      <c r="O34" s="145">
        <v>34000000</v>
      </c>
      <c r="Q34" s="144">
        <v>9000000</v>
      </c>
      <c r="R34" s="144">
        <v>8000000</v>
      </c>
      <c r="S34" s="144">
        <v>9000000</v>
      </c>
    </row>
    <row r="35" spans="1:19" ht="15" customHeight="1" x14ac:dyDescent="0.2">
      <c r="A35" s="169" t="s">
        <v>60</v>
      </c>
      <c r="C35" s="147">
        <v>0</v>
      </c>
      <c r="D35" s="147">
        <v>0</v>
      </c>
      <c r="E35" s="147">
        <v>0</v>
      </c>
      <c r="F35" s="147">
        <v>0</v>
      </c>
      <c r="H35" s="148">
        <v>0</v>
      </c>
      <c r="J35" s="147">
        <v>0</v>
      </c>
      <c r="K35" s="147">
        <v>0</v>
      </c>
      <c r="L35" s="147">
        <v>0</v>
      </c>
      <c r="M35" s="147">
        <v>0</v>
      </c>
      <c r="O35" s="148">
        <v>0</v>
      </c>
      <c r="Q35" s="147">
        <v>0</v>
      </c>
      <c r="R35" s="147">
        <v>0</v>
      </c>
      <c r="S35" s="147">
        <v>0</v>
      </c>
    </row>
    <row r="36" spans="1:19" ht="15" customHeight="1" thickBot="1" x14ac:dyDescent="0.25">
      <c r="A36" s="149" t="s">
        <v>240</v>
      </c>
      <c r="C36" s="150">
        <v>20000000</v>
      </c>
      <c r="D36" s="150">
        <v>29000000</v>
      </c>
      <c r="E36" s="150">
        <v>34000000</v>
      </c>
      <c r="F36" s="150">
        <v>34000000</v>
      </c>
      <c r="H36" s="151">
        <v>117000000</v>
      </c>
      <c r="J36" s="150">
        <v>30000000</v>
      </c>
      <c r="K36" s="150">
        <v>25000000</v>
      </c>
      <c r="L36" s="150">
        <v>22000000</v>
      </c>
      <c r="M36" s="150">
        <v>29000000</v>
      </c>
      <c r="O36" s="151">
        <v>106000000</v>
      </c>
      <c r="Q36" s="150">
        <v>17000000</v>
      </c>
      <c r="R36" s="150">
        <v>24000000</v>
      </c>
      <c r="S36" s="150">
        <v>25000000</v>
      </c>
    </row>
    <row r="37" spans="1:19" ht="15" customHeight="1" thickTop="1" x14ac:dyDescent="0.2">
      <c r="A37" s="173" t="s">
        <v>241</v>
      </c>
      <c r="C37" s="174">
        <v>0.10582010582010599</v>
      </c>
      <c r="D37" s="174">
        <v>0.175757575757576</v>
      </c>
      <c r="E37" s="174">
        <v>0.19428571428571401</v>
      </c>
      <c r="F37" s="174">
        <v>0.17894736842105299</v>
      </c>
      <c r="H37" s="175">
        <v>0.16272600834492401</v>
      </c>
      <c r="J37" s="174">
        <v>0.16304347826087001</v>
      </c>
      <c r="K37" s="174">
        <v>0.135135135135135</v>
      </c>
      <c r="L37" s="174">
        <v>0.122222222222222</v>
      </c>
      <c r="M37" s="174">
        <v>0.147208121827411</v>
      </c>
      <c r="O37" s="175">
        <v>0.142091152815013</v>
      </c>
      <c r="Q37" s="174">
        <v>0.104938271604938</v>
      </c>
      <c r="R37" s="174">
        <v>0.13407821229050301</v>
      </c>
      <c r="S37" s="174">
        <v>0.13736263736263701</v>
      </c>
    </row>
    <row r="38" spans="1:19" ht="15" customHeight="1" x14ac:dyDescent="0.2">
      <c r="H38" s="163"/>
      <c r="O38" s="163"/>
    </row>
    <row r="39" spans="1:19" ht="15" customHeight="1" x14ac:dyDescent="0.2">
      <c r="A39" s="168" t="s">
        <v>244</v>
      </c>
      <c r="H39" s="163"/>
      <c r="O39" s="163"/>
    </row>
    <row r="40" spans="1:19" ht="15" customHeight="1" x14ac:dyDescent="0.2">
      <c r="A40" s="172" t="s">
        <v>237</v>
      </c>
      <c r="C40" s="142">
        <v>18000000</v>
      </c>
      <c r="D40" s="142">
        <v>18000000</v>
      </c>
      <c r="E40" s="142">
        <v>18000000</v>
      </c>
      <c r="F40" s="142">
        <v>18000000</v>
      </c>
      <c r="H40" s="143">
        <v>72000000</v>
      </c>
      <c r="J40" s="142">
        <v>18000000</v>
      </c>
      <c r="K40" s="142">
        <v>17000000</v>
      </c>
      <c r="L40" s="142">
        <v>19000000</v>
      </c>
      <c r="M40" s="142">
        <v>16000000</v>
      </c>
      <c r="O40" s="143">
        <v>70000000</v>
      </c>
      <c r="Q40" s="142">
        <v>7000000</v>
      </c>
      <c r="R40" s="142">
        <v>0</v>
      </c>
      <c r="S40" s="142">
        <v>0</v>
      </c>
    </row>
    <row r="41" spans="1:19" ht="15" customHeight="1" x14ac:dyDescent="0.2">
      <c r="A41" s="169" t="s">
        <v>88</v>
      </c>
      <c r="C41" s="147">
        <v>-18000000</v>
      </c>
      <c r="D41" s="147">
        <v>-18000000</v>
      </c>
      <c r="E41" s="147">
        <v>-18000000</v>
      </c>
      <c r="F41" s="147">
        <v>-18000000</v>
      </c>
      <c r="H41" s="148">
        <v>-72000000</v>
      </c>
      <c r="J41" s="147">
        <v>-18000000</v>
      </c>
      <c r="K41" s="147">
        <v>-17000000</v>
      </c>
      <c r="L41" s="147">
        <v>-19000000</v>
      </c>
      <c r="M41" s="147">
        <v>-16000000</v>
      </c>
      <c r="O41" s="148">
        <v>-70000000</v>
      </c>
      <c r="Q41" s="147">
        <v>-7000000</v>
      </c>
      <c r="R41" s="147">
        <v>0</v>
      </c>
      <c r="S41" s="147">
        <v>0</v>
      </c>
    </row>
    <row r="42" spans="1:19" ht="15" customHeight="1" thickBot="1" x14ac:dyDescent="0.25">
      <c r="A42" s="149" t="s">
        <v>238</v>
      </c>
      <c r="C42" s="150">
        <v>0</v>
      </c>
      <c r="D42" s="150">
        <v>0</v>
      </c>
      <c r="E42" s="150">
        <v>0</v>
      </c>
      <c r="F42" s="150">
        <v>0</v>
      </c>
      <c r="H42" s="151">
        <v>0</v>
      </c>
      <c r="J42" s="150">
        <v>0</v>
      </c>
      <c r="K42" s="150">
        <v>0</v>
      </c>
      <c r="L42" s="150">
        <v>0</v>
      </c>
      <c r="M42" s="150">
        <v>0</v>
      </c>
      <c r="O42" s="151">
        <v>0</v>
      </c>
      <c r="Q42" s="150">
        <v>0</v>
      </c>
      <c r="R42" s="150">
        <v>0</v>
      </c>
      <c r="S42" s="150">
        <v>0</v>
      </c>
    </row>
    <row r="43" spans="1:19" ht="15" customHeight="1" thickTop="1" x14ac:dyDescent="0.2">
      <c r="A43" s="117"/>
      <c r="C43" s="117"/>
      <c r="D43" s="117"/>
      <c r="E43" s="117"/>
      <c r="F43" s="117"/>
      <c r="H43" s="164"/>
      <c r="J43" s="117"/>
      <c r="K43" s="117"/>
      <c r="L43" s="117"/>
      <c r="M43" s="117"/>
      <c r="O43" s="164"/>
      <c r="Q43" s="117"/>
      <c r="R43" s="117"/>
      <c r="S43" s="117"/>
    </row>
    <row r="44" spans="1:19" ht="15" customHeight="1" x14ac:dyDescent="0.2">
      <c r="A44" s="172" t="s">
        <v>239</v>
      </c>
      <c r="C44" s="142">
        <v>13000000</v>
      </c>
      <c r="D44" s="142">
        <v>5000000</v>
      </c>
      <c r="E44" s="142">
        <v>15000000</v>
      </c>
      <c r="F44" s="142">
        <v>9000000</v>
      </c>
      <c r="H44" s="143">
        <v>42000000</v>
      </c>
      <c r="J44" s="142">
        <v>9000000</v>
      </c>
      <c r="K44" s="142">
        <v>7000000</v>
      </c>
      <c r="L44" s="142">
        <v>11000000</v>
      </c>
      <c r="M44" s="142">
        <v>6000000</v>
      </c>
      <c r="O44" s="143">
        <v>33000000</v>
      </c>
      <c r="Q44" s="142">
        <v>2000000</v>
      </c>
      <c r="R44" s="142">
        <v>0</v>
      </c>
      <c r="S44" s="142">
        <v>0</v>
      </c>
    </row>
    <row r="45" spans="1:19" ht="15" customHeight="1" x14ac:dyDescent="0.2">
      <c r="A45" s="172" t="s">
        <v>233</v>
      </c>
      <c r="C45" s="144">
        <v>2000000</v>
      </c>
      <c r="D45" s="144">
        <v>1000000</v>
      </c>
      <c r="E45" s="144">
        <v>1000000</v>
      </c>
      <c r="F45" s="144">
        <v>1000000</v>
      </c>
      <c r="H45" s="145">
        <v>5000000</v>
      </c>
      <c r="J45" s="144">
        <v>1000000</v>
      </c>
      <c r="K45" s="144">
        <v>1000000</v>
      </c>
      <c r="L45" s="144">
        <v>1000000</v>
      </c>
      <c r="M45" s="144">
        <v>4000000</v>
      </c>
      <c r="O45" s="145">
        <v>7000000</v>
      </c>
      <c r="Q45" s="144">
        <v>0</v>
      </c>
      <c r="R45" s="144">
        <v>0</v>
      </c>
      <c r="S45" s="144">
        <v>0</v>
      </c>
    </row>
    <row r="46" spans="1:19" ht="15" customHeight="1" x14ac:dyDescent="0.2">
      <c r="A46" s="169" t="s">
        <v>65</v>
      </c>
      <c r="C46" s="147">
        <v>-7000000</v>
      </c>
      <c r="D46" s="147">
        <v>0</v>
      </c>
      <c r="E46" s="147">
        <v>0</v>
      </c>
      <c r="F46" s="147">
        <v>0</v>
      </c>
      <c r="H46" s="148">
        <v>-7000000</v>
      </c>
      <c r="J46" s="147">
        <v>0</v>
      </c>
      <c r="K46" s="147">
        <v>0</v>
      </c>
      <c r="L46" s="147">
        <v>0</v>
      </c>
      <c r="M46" s="147">
        <v>0</v>
      </c>
      <c r="O46" s="148">
        <v>0</v>
      </c>
      <c r="Q46" s="147">
        <v>0</v>
      </c>
      <c r="R46" s="147">
        <v>0</v>
      </c>
      <c r="S46" s="147">
        <v>0</v>
      </c>
    </row>
    <row r="47" spans="1:19" ht="15" customHeight="1" x14ac:dyDescent="0.2">
      <c r="A47" s="90" t="s">
        <v>245</v>
      </c>
      <c r="C47" s="91">
        <v>8000000</v>
      </c>
      <c r="D47" s="91">
        <v>6000000</v>
      </c>
      <c r="E47" s="91">
        <v>16000000</v>
      </c>
      <c r="F47" s="91">
        <v>10000000</v>
      </c>
      <c r="H47" s="92">
        <v>40000000</v>
      </c>
      <c r="J47" s="91">
        <v>10000000</v>
      </c>
      <c r="K47" s="91">
        <v>8000000</v>
      </c>
      <c r="L47" s="91">
        <v>12000000</v>
      </c>
      <c r="M47" s="91">
        <v>10000000</v>
      </c>
      <c r="O47" s="92">
        <v>40000000</v>
      </c>
      <c r="P47" s="96"/>
      <c r="Q47" s="91">
        <v>2000000</v>
      </c>
      <c r="R47" s="91">
        <v>0</v>
      </c>
      <c r="S47" s="91">
        <v>0</v>
      </c>
    </row>
    <row r="48" spans="1:19" ht="15" customHeight="1" x14ac:dyDescent="0.2">
      <c r="A48" s="172" t="s">
        <v>88</v>
      </c>
      <c r="C48" s="144">
        <v>-6000000</v>
      </c>
      <c r="D48" s="144">
        <v>-5000000</v>
      </c>
      <c r="E48" s="144">
        <v>-14000000</v>
      </c>
      <c r="F48" s="144">
        <v>-8000000</v>
      </c>
      <c r="H48" s="145">
        <v>-33000000</v>
      </c>
      <c r="J48" s="144">
        <v>-9000000</v>
      </c>
      <c r="K48" s="144">
        <v>-8000000</v>
      </c>
      <c r="L48" s="144">
        <v>-10000000</v>
      </c>
      <c r="M48" s="144">
        <v>-5000000</v>
      </c>
      <c r="O48" s="145">
        <v>-32000000</v>
      </c>
      <c r="Q48" s="144">
        <v>-2000000</v>
      </c>
      <c r="R48" s="144">
        <v>0</v>
      </c>
      <c r="S48" s="144">
        <v>0</v>
      </c>
    </row>
    <row r="49" spans="1:19" ht="15" customHeight="1" x14ac:dyDescent="0.2">
      <c r="A49" s="169" t="s">
        <v>91</v>
      </c>
      <c r="C49" s="147">
        <v>-1000000</v>
      </c>
      <c r="D49" s="147">
        <v>-2000000</v>
      </c>
      <c r="E49" s="147">
        <v>-1000000</v>
      </c>
      <c r="F49" s="147">
        <v>-1000000</v>
      </c>
      <c r="H49" s="148">
        <v>-5000000</v>
      </c>
      <c r="J49" s="147">
        <v>-1000000</v>
      </c>
      <c r="K49" s="147">
        <v>-1000000</v>
      </c>
      <c r="L49" s="147">
        <v>-1000000</v>
      </c>
      <c r="M49" s="147">
        <v>-4000000</v>
      </c>
      <c r="O49" s="148">
        <v>-7000000</v>
      </c>
      <c r="Q49" s="147">
        <v>0</v>
      </c>
      <c r="R49" s="147">
        <v>0</v>
      </c>
      <c r="S49" s="147">
        <v>0</v>
      </c>
    </row>
    <row r="50" spans="1:19" ht="15" customHeight="1" thickBot="1" x14ac:dyDescent="0.25">
      <c r="A50" s="149" t="s">
        <v>240</v>
      </c>
      <c r="C50" s="150">
        <v>1000000</v>
      </c>
      <c r="D50" s="150">
        <v>-1000000</v>
      </c>
      <c r="E50" s="150">
        <v>1000000</v>
      </c>
      <c r="F50" s="150">
        <v>1000000</v>
      </c>
      <c r="H50" s="151">
        <v>2000000</v>
      </c>
      <c r="J50" s="150">
        <v>0</v>
      </c>
      <c r="K50" s="150">
        <v>-1000000</v>
      </c>
      <c r="L50" s="150">
        <v>1000000</v>
      </c>
      <c r="M50" s="150">
        <v>1000000</v>
      </c>
      <c r="O50" s="151">
        <v>1000000</v>
      </c>
      <c r="Q50" s="150">
        <v>0</v>
      </c>
      <c r="R50" s="150">
        <v>0</v>
      </c>
      <c r="S50" s="150">
        <v>0</v>
      </c>
    </row>
    <row r="51" spans="1:19" ht="15" customHeight="1" thickTop="1" x14ac:dyDescent="0.2">
      <c r="A51" s="173" t="s">
        <v>241</v>
      </c>
      <c r="C51" s="174">
        <v>0</v>
      </c>
      <c r="D51" s="174">
        <v>0</v>
      </c>
      <c r="E51" s="174">
        <v>0</v>
      </c>
      <c r="F51" s="174">
        <v>0</v>
      </c>
      <c r="H51" s="175">
        <v>0</v>
      </c>
      <c r="J51" s="174">
        <v>0</v>
      </c>
      <c r="K51" s="174">
        <v>0</v>
      </c>
      <c r="L51" s="174">
        <v>0</v>
      </c>
      <c r="M51" s="174">
        <v>0</v>
      </c>
      <c r="O51" s="175">
        <v>0</v>
      </c>
      <c r="Q51" s="174">
        <v>0</v>
      </c>
      <c r="R51" s="174">
        <v>0</v>
      </c>
      <c r="S51" s="174">
        <v>0</v>
      </c>
    </row>
    <row r="52" spans="1:19" ht="15" customHeight="1" x14ac:dyDescent="0.2">
      <c r="H52" s="163"/>
      <c r="O52" s="163"/>
    </row>
    <row r="53" spans="1:19" ht="15" customHeight="1" x14ac:dyDescent="0.2">
      <c r="A53" s="139" t="s">
        <v>246</v>
      </c>
      <c r="H53" s="163"/>
      <c r="O53" s="163"/>
    </row>
    <row r="54" spans="1:19" ht="15" customHeight="1" x14ac:dyDescent="0.2">
      <c r="A54" s="169" t="s">
        <v>247</v>
      </c>
      <c r="C54" s="170">
        <v>0</v>
      </c>
      <c r="D54" s="170">
        <v>0</v>
      </c>
      <c r="E54" s="170">
        <v>0</v>
      </c>
      <c r="F54" s="170">
        <v>0</v>
      </c>
      <c r="H54" s="171">
        <v>0</v>
      </c>
      <c r="J54" s="170">
        <v>0</v>
      </c>
      <c r="K54" s="170">
        <v>0</v>
      </c>
      <c r="L54" s="170">
        <v>0</v>
      </c>
      <c r="M54" s="170">
        <v>0</v>
      </c>
      <c r="O54" s="171">
        <v>0</v>
      </c>
      <c r="Q54" s="170">
        <v>0</v>
      </c>
      <c r="R54" s="170">
        <v>0</v>
      </c>
      <c r="S54" s="170">
        <v>0</v>
      </c>
    </row>
    <row r="55" spans="1:19" ht="15" customHeight="1" thickBot="1" x14ac:dyDescent="0.25">
      <c r="A55" s="149" t="s">
        <v>248</v>
      </c>
      <c r="C55" s="150">
        <v>0</v>
      </c>
      <c r="D55" s="150">
        <v>0</v>
      </c>
      <c r="E55" s="150">
        <v>0</v>
      </c>
      <c r="F55" s="150">
        <v>0</v>
      </c>
      <c r="H55" s="151">
        <v>0</v>
      </c>
      <c r="J55" s="150">
        <v>0</v>
      </c>
      <c r="K55" s="150">
        <v>0</v>
      </c>
      <c r="L55" s="150">
        <v>0</v>
      </c>
      <c r="M55" s="150">
        <v>0</v>
      </c>
      <c r="O55" s="151">
        <v>0</v>
      </c>
      <c r="Q55" s="150">
        <v>0</v>
      </c>
      <c r="R55" s="150">
        <v>0</v>
      </c>
      <c r="S55" s="150">
        <v>0</v>
      </c>
    </row>
    <row r="56" spans="1:19" ht="15" customHeight="1" thickTop="1" x14ac:dyDescent="0.2">
      <c r="A56" s="117"/>
      <c r="C56" s="117"/>
      <c r="D56" s="117"/>
      <c r="E56" s="117"/>
      <c r="F56" s="117"/>
      <c r="H56" s="164"/>
      <c r="J56" s="117"/>
      <c r="K56" s="117"/>
      <c r="L56" s="117"/>
      <c r="M56" s="117"/>
      <c r="O56" s="164"/>
      <c r="Q56" s="117"/>
      <c r="R56" s="117"/>
      <c r="S56" s="117"/>
    </row>
    <row r="57" spans="1:19" ht="15" customHeight="1" x14ac:dyDescent="0.2">
      <c r="A57" s="172" t="s">
        <v>249</v>
      </c>
      <c r="C57" s="144">
        <v>-76000000</v>
      </c>
      <c r="D57" s="144">
        <v>-76000000</v>
      </c>
      <c r="E57" s="144">
        <v>-90000000</v>
      </c>
      <c r="F57" s="144">
        <v>-90000000</v>
      </c>
      <c r="H57" s="143">
        <v>-332000000</v>
      </c>
      <c r="J57" s="144">
        <v>-79000000</v>
      </c>
      <c r="K57" s="144">
        <v>-79000000</v>
      </c>
      <c r="L57" s="144">
        <v>-89000000</v>
      </c>
      <c r="M57" s="144">
        <v>-125000000</v>
      </c>
      <c r="O57" s="143">
        <v>-372000000</v>
      </c>
      <c r="Q57" s="144">
        <v>-59000000</v>
      </c>
      <c r="R57" s="144">
        <v>-72000000</v>
      </c>
      <c r="S57" s="144">
        <v>-87000000</v>
      </c>
    </row>
    <row r="58" spans="1:19" ht="15" customHeight="1" x14ac:dyDescent="0.2">
      <c r="A58" s="172" t="s">
        <v>61</v>
      </c>
      <c r="C58" s="144">
        <v>0</v>
      </c>
      <c r="D58" s="144">
        <v>0</v>
      </c>
      <c r="E58" s="144">
        <v>0</v>
      </c>
      <c r="F58" s="144">
        <v>0</v>
      </c>
      <c r="H58" s="145">
        <v>0</v>
      </c>
      <c r="J58" s="144">
        <v>0</v>
      </c>
      <c r="K58" s="144">
        <v>0</v>
      </c>
      <c r="L58" s="144">
        <v>0</v>
      </c>
      <c r="M58" s="144">
        <v>32000000</v>
      </c>
      <c r="O58" s="145">
        <v>32000000</v>
      </c>
      <c r="Q58" s="144">
        <v>0</v>
      </c>
      <c r="R58" s="144">
        <v>0</v>
      </c>
      <c r="S58" s="144">
        <v>0</v>
      </c>
    </row>
    <row r="59" spans="1:19" ht="15" customHeight="1" x14ac:dyDescent="0.2">
      <c r="A59" s="169" t="s">
        <v>250</v>
      </c>
      <c r="C59" s="147">
        <v>14000000</v>
      </c>
      <c r="D59" s="147">
        <v>12000000</v>
      </c>
      <c r="E59" s="147">
        <v>13000000</v>
      </c>
      <c r="F59" s="147">
        <v>14000000</v>
      </c>
      <c r="H59" s="148">
        <v>53000000</v>
      </c>
      <c r="J59" s="147">
        <v>13000000</v>
      </c>
      <c r="K59" s="147">
        <v>14000000</v>
      </c>
      <c r="L59" s="147">
        <v>12000000</v>
      </c>
      <c r="M59" s="147">
        <v>12000000</v>
      </c>
      <c r="O59" s="148">
        <v>51000000</v>
      </c>
      <c r="Q59" s="147">
        <v>12000000</v>
      </c>
      <c r="R59" s="147">
        <v>11000000</v>
      </c>
      <c r="S59" s="147">
        <v>11000000</v>
      </c>
    </row>
    <row r="60" spans="1:19" ht="15" customHeight="1" thickBot="1" x14ac:dyDescent="0.25">
      <c r="A60" s="149" t="s">
        <v>251</v>
      </c>
      <c r="C60" s="150">
        <v>-62000000</v>
      </c>
      <c r="D60" s="150">
        <v>-64000000</v>
      </c>
      <c r="E60" s="150">
        <v>-77000000</v>
      </c>
      <c r="F60" s="150">
        <v>-76000000</v>
      </c>
      <c r="H60" s="151">
        <v>-279000000</v>
      </c>
      <c r="J60" s="150">
        <v>-66000000</v>
      </c>
      <c r="K60" s="150">
        <v>-65000000</v>
      </c>
      <c r="L60" s="150">
        <v>-77000000</v>
      </c>
      <c r="M60" s="150">
        <v>-81000000</v>
      </c>
      <c r="O60" s="151">
        <v>-289000000</v>
      </c>
      <c r="Q60" s="150">
        <v>-47000000</v>
      </c>
      <c r="R60" s="150">
        <v>-61000000</v>
      </c>
      <c r="S60" s="150">
        <v>-76000000</v>
      </c>
    </row>
    <row r="61" spans="1:19" ht="15" customHeight="1" thickTop="1" x14ac:dyDescent="0.2">
      <c r="A61" s="166"/>
      <c r="C61" s="166"/>
      <c r="D61" s="166"/>
      <c r="E61" s="166"/>
      <c r="F61" s="166"/>
      <c r="H61" s="167"/>
      <c r="J61" s="166"/>
      <c r="K61" s="166"/>
      <c r="L61" s="166"/>
      <c r="M61" s="166"/>
      <c r="O61" s="167"/>
      <c r="Q61" s="166"/>
      <c r="R61" s="166"/>
      <c r="S61" s="166"/>
    </row>
    <row r="62" spans="1:19" ht="15" customHeight="1" thickBot="1" x14ac:dyDescent="0.25">
      <c r="A62" s="149" t="s">
        <v>234</v>
      </c>
      <c r="C62" s="150">
        <v>89000000</v>
      </c>
      <c r="D62" s="150">
        <v>103000000</v>
      </c>
      <c r="E62" s="150">
        <v>126000000</v>
      </c>
      <c r="F62" s="150">
        <v>124000000</v>
      </c>
      <c r="H62" s="151">
        <v>442000000</v>
      </c>
      <c r="J62" s="150">
        <v>105000000</v>
      </c>
      <c r="K62" s="150">
        <v>119000000</v>
      </c>
      <c r="L62" s="150">
        <v>119000000</v>
      </c>
      <c r="M62" s="150">
        <v>105000000</v>
      </c>
      <c r="O62" s="151">
        <v>448000000</v>
      </c>
      <c r="Q62" s="150">
        <v>107000000</v>
      </c>
      <c r="R62" s="150">
        <v>87000000</v>
      </c>
      <c r="S62" s="150">
        <v>105000000</v>
      </c>
    </row>
    <row r="63" spans="1:19" ht="15" customHeight="1" thickTop="1" x14ac:dyDescent="0.2">
      <c r="A63" s="177"/>
      <c r="C63" s="177"/>
      <c r="D63" s="177"/>
      <c r="E63" s="177"/>
      <c r="F63" s="177"/>
      <c r="H63" s="178"/>
      <c r="J63" s="177"/>
      <c r="K63" s="177"/>
      <c r="L63" s="177"/>
      <c r="M63" s="177"/>
      <c r="O63" s="178"/>
      <c r="Q63" s="177"/>
      <c r="R63" s="177"/>
      <c r="S63" s="177"/>
    </row>
    <row r="64" spans="1:19" ht="15" customHeight="1" thickBot="1" x14ac:dyDescent="0.25">
      <c r="A64" s="149" t="s">
        <v>234</v>
      </c>
      <c r="B64" s="149"/>
      <c r="C64" s="156">
        <v>8.6156824782187794E-2</v>
      </c>
      <c r="D64" s="156">
        <v>0.103206412825651</v>
      </c>
      <c r="E64" s="156">
        <v>0.12316715542522</v>
      </c>
      <c r="F64" s="156">
        <v>0.119575699132112</v>
      </c>
      <c r="H64" s="157">
        <v>0.108042043510144</v>
      </c>
      <c r="J64" s="156">
        <v>0.103960396039604</v>
      </c>
      <c r="K64" s="156">
        <v>0.117938553022795</v>
      </c>
      <c r="L64" s="156">
        <v>0.116781157998037</v>
      </c>
      <c r="M64" s="156">
        <v>0.101744186046512</v>
      </c>
      <c r="O64" s="157">
        <v>0.11007371007371</v>
      </c>
      <c r="Q64" s="156">
        <v>0.11145833333333301</v>
      </c>
      <c r="R64" s="156">
        <v>9.375E-2</v>
      </c>
      <c r="S64" s="156">
        <v>0.107471852610031</v>
      </c>
    </row>
    <row r="65" spans="1:19" ht="13.5" thickTop="1" x14ac:dyDescent="0.2">
      <c r="A65" s="117"/>
      <c r="B65" s="117"/>
      <c r="C65" s="117"/>
      <c r="D65" s="117"/>
      <c r="E65" s="117"/>
      <c r="F65" s="117"/>
      <c r="H65" s="117"/>
      <c r="J65" s="117"/>
      <c r="K65" s="117"/>
      <c r="L65" s="117"/>
      <c r="M65" s="117"/>
      <c r="O65" s="117"/>
      <c r="Q65" s="117"/>
      <c r="R65" s="117"/>
      <c r="S65" s="117"/>
    </row>
  </sheetData>
  <mergeCells count="2">
    <mergeCell ref="A3:H3"/>
    <mergeCell ref="A4:N4"/>
  </mergeCells>
  <hyperlinks>
    <hyperlink ref="S3" location="Index!A1" display="Back" xr:uid="{028A8402-7E97-4B34-9AAA-9CA4AAF880E8}"/>
  </hyperlinks>
  <pageMargins left="0.75" right="0.75" top="1" bottom="1" header="0.5" footer="0.5"/>
  <pageSetup scale="47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0"/>
  <sheetViews>
    <sheetView showGridLines="0" zoomScale="80" zoomScaleNormal="80" workbookViewId="0">
      <pane xSplit="2" ySplit="8" topLeftCell="C9" activePane="bottomRight" state="frozen"/>
      <selection pane="topRight"/>
      <selection pane="bottomLeft"/>
      <selection pane="bottomRight" sqref="A1:H1"/>
    </sheetView>
  </sheetViews>
  <sheetFormatPr defaultColWidth="0" defaultRowHeight="12.75" zeroHeight="1" x14ac:dyDescent="0.2"/>
  <cols>
    <col min="1" max="1" width="47.5703125" customWidth="1"/>
    <col min="2" max="2" width="1.28515625" customWidth="1"/>
    <col min="3" max="6" width="13.7109375" customWidth="1"/>
    <col min="7" max="7" width="1" customWidth="1"/>
    <col min="8" max="8" width="13.7109375" customWidth="1"/>
    <col min="9" max="9" width="1" customWidth="1"/>
    <col min="10" max="13" width="13.7109375" customWidth="1"/>
    <col min="14" max="14" width="1.28515625" customWidth="1"/>
    <col min="15" max="15" width="13.7109375" customWidth="1"/>
    <col min="16" max="16" width="1.28515625" customWidth="1"/>
    <col min="17" max="20" width="13.7109375" customWidth="1"/>
    <col min="21" max="21" width="13.7109375" hidden="1"/>
    <col min="23" max="16384" width="13.7109375" hidden="1"/>
  </cols>
  <sheetData>
    <row r="1" spans="1:19" ht="16.7" customHeight="1" x14ac:dyDescent="0.2">
      <c r="A1" s="187" t="s">
        <v>85</v>
      </c>
      <c r="B1" s="188"/>
      <c r="C1" s="188"/>
      <c r="D1" s="188"/>
      <c r="E1" s="188"/>
      <c r="F1" s="188"/>
      <c r="G1" s="188"/>
      <c r="H1" s="188"/>
    </row>
    <row r="2" spans="1:19" ht="54.2" customHeight="1" x14ac:dyDescent="0.2">
      <c r="A2" s="1"/>
      <c r="S2" s="198" t="s">
        <v>26</v>
      </c>
    </row>
    <row r="3" spans="1:19" ht="15" hidden="1" customHeight="1" x14ac:dyDescent="0.2"/>
    <row r="4" spans="1:19" ht="15" hidden="1" customHeight="1" x14ac:dyDescent="0.2"/>
    <row r="5" spans="1:19" ht="15" hidden="1" customHeight="1" x14ac:dyDescent="0.2"/>
    <row r="6" spans="1:19" ht="15" customHeight="1" x14ac:dyDescent="0.2">
      <c r="A6" s="139" t="s">
        <v>25</v>
      </c>
    </row>
    <row r="7" spans="1:19" ht="15" customHeight="1" x14ac:dyDescent="0.2">
      <c r="A7" s="139" t="s">
        <v>53</v>
      </c>
    </row>
    <row r="8" spans="1:19" ht="15" customHeight="1" x14ac:dyDescent="0.2">
      <c r="C8" s="74" t="s">
        <v>0</v>
      </c>
      <c r="D8" s="74" t="s">
        <v>3</v>
      </c>
      <c r="E8" s="74" t="s">
        <v>6</v>
      </c>
      <c r="F8" s="74" t="s">
        <v>9</v>
      </c>
      <c r="H8" s="9" t="s">
        <v>11</v>
      </c>
      <c r="J8" s="74" t="s">
        <v>1</v>
      </c>
      <c r="K8" s="74" t="s">
        <v>4</v>
      </c>
      <c r="L8" s="74" t="s">
        <v>7</v>
      </c>
      <c r="M8" s="74" t="s">
        <v>10</v>
      </c>
      <c r="O8" s="9" t="s">
        <v>12</v>
      </c>
      <c r="Q8" s="74" t="s">
        <v>2</v>
      </c>
      <c r="R8" s="74" t="s">
        <v>5</v>
      </c>
      <c r="S8" s="74" t="s">
        <v>8</v>
      </c>
    </row>
    <row r="9" spans="1:19" ht="15" customHeight="1" x14ac:dyDescent="0.2">
      <c r="A9" s="161"/>
      <c r="B9" s="161"/>
      <c r="C9" s="161"/>
      <c r="D9" s="161"/>
      <c r="E9" s="161"/>
      <c r="F9" s="161"/>
      <c r="H9" s="162"/>
      <c r="J9" s="161"/>
      <c r="K9" s="161"/>
      <c r="L9" s="161"/>
      <c r="M9" s="161"/>
      <c r="O9" s="162"/>
      <c r="Q9" s="161"/>
      <c r="R9" s="161"/>
      <c r="S9" s="161"/>
    </row>
    <row r="10" spans="1:19" ht="15" customHeight="1" x14ac:dyDescent="0.2">
      <c r="A10" s="140" t="s">
        <v>252</v>
      </c>
      <c r="C10" s="170">
        <v>1051000000</v>
      </c>
      <c r="D10" s="170">
        <v>1016000000</v>
      </c>
      <c r="E10" s="170">
        <v>1041000000</v>
      </c>
      <c r="F10" s="170">
        <v>1055000000</v>
      </c>
      <c r="H10" s="171">
        <v>4163000000</v>
      </c>
      <c r="J10" s="170">
        <v>1028000000</v>
      </c>
      <c r="K10" s="170">
        <v>1026000000</v>
      </c>
      <c r="L10" s="170">
        <v>1038000000</v>
      </c>
      <c r="M10" s="170">
        <v>1048000000</v>
      </c>
      <c r="O10" s="171">
        <v>4140000000</v>
      </c>
      <c r="Q10" s="170">
        <v>967000000</v>
      </c>
      <c r="R10" s="170">
        <v>928000000</v>
      </c>
      <c r="S10" s="170">
        <v>977000000</v>
      </c>
    </row>
    <row r="11" spans="1:19" ht="15" customHeight="1" x14ac:dyDescent="0.2">
      <c r="A11" s="141" t="s">
        <v>210</v>
      </c>
      <c r="C11" s="179">
        <v>558000000</v>
      </c>
      <c r="D11" s="179">
        <v>504000000</v>
      </c>
      <c r="E11" s="179">
        <v>503000000</v>
      </c>
      <c r="F11" s="179">
        <v>539000000</v>
      </c>
      <c r="H11" s="180">
        <v>2104000000</v>
      </c>
      <c r="J11" s="179">
        <v>512000000</v>
      </c>
      <c r="K11" s="179">
        <v>488000000</v>
      </c>
      <c r="L11" s="179">
        <v>493000000</v>
      </c>
      <c r="M11" s="179">
        <v>524000000</v>
      </c>
      <c r="O11" s="180">
        <v>2017000000</v>
      </c>
      <c r="Q11" s="179">
        <v>512000000</v>
      </c>
      <c r="R11" s="179">
        <v>470000000</v>
      </c>
      <c r="S11" s="179">
        <v>504000000</v>
      </c>
    </row>
    <row r="12" spans="1:19" ht="15" customHeight="1" x14ac:dyDescent="0.2">
      <c r="A12" s="141" t="s">
        <v>211</v>
      </c>
      <c r="C12" s="144">
        <v>286000000</v>
      </c>
      <c r="D12" s="144">
        <v>329000000</v>
      </c>
      <c r="E12" s="144">
        <v>345000000</v>
      </c>
      <c r="F12" s="144">
        <v>308000000</v>
      </c>
      <c r="H12" s="145">
        <v>1268000000</v>
      </c>
      <c r="J12" s="144">
        <v>314000000</v>
      </c>
      <c r="K12" s="144">
        <v>336000000</v>
      </c>
      <c r="L12" s="144">
        <v>346000000</v>
      </c>
      <c r="M12" s="144">
        <v>311000000</v>
      </c>
      <c r="O12" s="145">
        <v>1307000000</v>
      </c>
      <c r="Q12" s="144">
        <v>286000000</v>
      </c>
      <c r="R12" s="144">
        <v>279000000</v>
      </c>
      <c r="S12" s="144">
        <v>291000000</v>
      </c>
    </row>
    <row r="13" spans="1:19" ht="15" customHeight="1" x14ac:dyDescent="0.2">
      <c r="A13" s="141" t="s">
        <v>212</v>
      </c>
      <c r="C13" s="144">
        <v>189000000</v>
      </c>
      <c r="D13" s="144">
        <v>165000000</v>
      </c>
      <c r="E13" s="144">
        <v>175000000</v>
      </c>
      <c r="F13" s="144">
        <v>190000000</v>
      </c>
      <c r="H13" s="145">
        <v>719000000</v>
      </c>
      <c r="J13" s="144">
        <v>184000000</v>
      </c>
      <c r="K13" s="144">
        <v>185000000</v>
      </c>
      <c r="L13" s="144">
        <v>180000000</v>
      </c>
      <c r="M13" s="144">
        <v>197000000</v>
      </c>
      <c r="O13" s="145">
        <v>746000000</v>
      </c>
      <c r="Q13" s="144">
        <v>162000000</v>
      </c>
      <c r="R13" s="144">
        <v>179000000</v>
      </c>
      <c r="S13" s="144">
        <v>182000000</v>
      </c>
    </row>
    <row r="14" spans="1:19" ht="15" customHeight="1" x14ac:dyDescent="0.2">
      <c r="A14" s="141" t="s">
        <v>253</v>
      </c>
      <c r="C14" s="144">
        <v>18000000</v>
      </c>
      <c r="D14" s="144">
        <v>18000000</v>
      </c>
      <c r="E14" s="144">
        <v>18000000</v>
      </c>
      <c r="F14" s="144">
        <v>18000000</v>
      </c>
      <c r="H14" s="145">
        <v>72000000</v>
      </c>
      <c r="J14" s="144">
        <v>18000000</v>
      </c>
      <c r="K14" s="144">
        <v>17000000</v>
      </c>
      <c r="L14" s="144">
        <v>19000000</v>
      </c>
      <c r="M14" s="144">
        <v>16000000</v>
      </c>
      <c r="O14" s="145">
        <v>70000000</v>
      </c>
      <c r="Q14" s="144">
        <v>7000000</v>
      </c>
      <c r="R14" s="144">
        <v>0</v>
      </c>
      <c r="S14" s="144">
        <v>0</v>
      </c>
    </row>
    <row r="15" spans="1:19" ht="15" customHeight="1" x14ac:dyDescent="0.2">
      <c r="H15" s="163"/>
      <c r="O15" s="163"/>
    </row>
    <row r="16" spans="1:19" ht="15" customHeight="1" x14ac:dyDescent="0.2">
      <c r="A16" s="140" t="s">
        <v>210</v>
      </c>
      <c r="C16" s="170">
        <v>558000000</v>
      </c>
      <c r="D16" s="170">
        <v>504000000</v>
      </c>
      <c r="E16" s="170">
        <v>503000000</v>
      </c>
      <c r="F16" s="170">
        <v>539000000</v>
      </c>
      <c r="H16" s="171">
        <v>2104000000</v>
      </c>
      <c r="J16" s="170">
        <v>512000000</v>
      </c>
      <c r="K16" s="170">
        <v>488000000</v>
      </c>
      <c r="L16" s="170">
        <v>493000000</v>
      </c>
      <c r="M16" s="170">
        <v>524000000</v>
      </c>
      <c r="O16" s="171">
        <v>2017000000</v>
      </c>
      <c r="Q16" s="170">
        <v>512000000</v>
      </c>
      <c r="R16" s="170">
        <v>470000000</v>
      </c>
      <c r="S16" s="170">
        <v>504000000</v>
      </c>
    </row>
    <row r="17" spans="1:19" ht="15" customHeight="1" x14ac:dyDescent="0.2">
      <c r="A17" s="141" t="s">
        <v>254</v>
      </c>
      <c r="C17" s="179">
        <v>168000000</v>
      </c>
      <c r="D17" s="179">
        <v>157000000</v>
      </c>
      <c r="E17" s="179">
        <v>149000000</v>
      </c>
      <c r="F17" s="179">
        <v>174000000</v>
      </c>
      <c r="H17" s="180">
        <v>648000000</v>
      </c>
      <c r="J17" s="179">
        <v>161000000</v>
      </c>
      <c r="K17" s="179">
        <v>146000000</v>
      </c>
      <c r="L17" s="179">
        <v>152000000</v>
      </c>
      <c r="M17" s="179">
        <v>170000000</v>
      </c>
      <c r="O17" s="180">
        <v>629000000</v>
      </c>
      <c r="Q17" s="179">
        <v>161000000</v>
      </c>
      <c r="R17" s="179">
        <v>145000000</v>
      </c>
      <c r="S17" s="179">
        <v>162000000</v>
      </c>
    </row>
    <row r="18" spans="1:19" ht="15" customHeight="1" x14ac:dyDescent="0.2">
      <c r="A18" s="141" t="s">
        <v>255</v>
      </c>
      <c r="C18" s="144">
        <v>153000000</v>
      </c>
      <c r="D18" s="144">
        <v>133000000</v>
      </c>
      <c r="E18" s="144">
        <v>140000000</v>
      </c>
      <c r="F18" s="144">
        <v>140000000</v>
      </c>
      <c r="H18" s="145">
        <v>566000000</v>
      </c>
      <c r="J18" s="144">
        <v>142000000</v>
      </c>
      <c r="K18" s="144">
        <v>137000000</v>
      </c>
      <c r="L18" s="144">
        <v>139000000</v>
      </c>
      <c r="M18" s="144">
        <v>149000000</v>
      </c>
      <c r="O18" s="145">
        <v>567000000</v>
      </c>
      <c r="Q18" s="144">
        <v>151000000</v>
      </c>
      <c r="R18" s="144">
        <v>126000000</v>
      </c>
      <c r="S18" s="144">
        <v>138000000</v>
      </c>
    </row>
    <row r="19" spans="1:19" ht="15" customHeight="1" x14ac:dyDescent="0.2">
      <c r="A19" s="141" t="s">
        <v>256</v>
      </c>
      <c r="C19" s="144">
        <v>96000000</v>
      </c>
      <c r="D19" s="144">
        <v>85000000</v>
      </c>
      <c r="E19" s="144">
        <v>88000000</v>
      </c>
      <c r="F19" s="144">
        <v>92000000</v>
      </c>
      <c r="H19" s="145">
        <v>361000000</v>
      </c>
      <c r="J19" s="144">
        <v>94000000</v>
      </c>
      <c r="K19" s="144">
        <v>92000000</v>
      </c>
      <c r="L19" s="144">
        <v>91000000</v>
      </c>
      <c r="M19" s="144">
        <v>90000000</v>
      </c>
      <c r="O19" s="145">
        <v>367000000</v>
      </c>
      <c r="Q19" s="144">
        <v>90000000</v>
      </c>
      <c r="R19" s="144">
        <v>88000000</v>
      </c>
      <c r="S19" s="144">
        <v>100000000</v>
      </c>
    </row>
    <row r="20" spans="1:19" ht="15" customHeight="1" x14ac:dyDescent="0.2">
      <c r="A20" s="141" t="s">
        <v>257</v>
      </c>
      <c r="C20" s="144">
        <v>141000000</v>
      </c>
      <c r="D20" s="144">
        <v>129000000</v>
      </c>
      <c r="E20" s="144">
        <v>126000000</v>
      </c>
      <c r="F20" s="144">
        <v>133000000</v>
      </c>
      <c r="H20" s="145">
        <v>529000000</v>
      </c>
      <c r="J20" s="144">
        <v>115000000</v>
      </c>
      <c r="K20" s="144">
        <v>113000000</v>
      </c>
      <c r="L20" s="144">
        <v>111000000</v>
      </c>
      <c r="M20" s="144">
        <v>115000000</v>
      </c>
      <c r="O20" s="145">
        <v>454000000</v>
      </c>
      <c r="Q20" s="144">
        <v>110000000</v>
      </c>
      <c r="R20" s="144">
        <v>111000000</v>
      </c>
      <c r="S20" s="144">
        <v>104000000</v>
      </c>
    </row>
    <row r="21" spans="1:19" ht="15" customHeight="1" x14ac:dyDescent="0.2">
      <c r="H21" s="163"/>
      <c r="O21" s="163"/>
    </row>
    <row r="22" spans="1:19" ht="15" customHeight="1" x14ac:dyDescent="0.2">
      <c r="A22" s="140" t="s">
        <v>211</v>
      </c>
      <c r="C22" s="170">
        <v>286000000</v>
      </c>
      <c r="D22" s="170">
        <v>329000000</v>
      </c>
      <c r="E22" s="170">
        <v>345000000</v>
      </c>
      <c r="F22" s="170">
        <v>308000000</v>
      </c>
      <c r="H22" s="171">
        <v>1268000000</v>
      </c>
      <c r="J22" s="170">
        <v>314000000</v>
      </c>
      <c r="K22" s="170">
        <v>336000000</v>
      </c>
      <c r="L22" s="170">
        <v>346000000</v>
      </c>
      <c r="M22" s="170">
        <v>311000000</v>
      </c>
      <c r="O22" s="171">
        <v>1307000000</v>
      </c>
      <c r="Q22" s="170">
        <v>286000000</v>
      </c>
      <c r="R22" s="170">
        <v>279000000</v>
      </c>
      <c r="S22" s="170">
        <v>291000000</v>
      </c>
    </row>
    <row r="23" spans="1:19" ht="15" customHeight="1" x14ac:dyDescent="0.2">
      <c r="A23" s="141" t="s">
        <v>258</v>
      </c>
      <c r="C23" s="179">
        <v>152000000</v>
      </c>
      <c r="D23" s="179">
        <v>154000000</v>
      </c>
      <c r="E23" s="179">
        <v>153000000</v>
      </c>
      <c r="F23" s="179">
        <v>144000000</v>
      </c>
      <c r="H23" s="180">
        <v>603000000</v>
      </c>
      <c r="J23" s="179">
        <v>149000000</v>
      </c>
      <c r="K23" s="179">
        <v>140000000</v>
      </c>
      <c r="L23" s="179">
        <v>143000000</v>
      </c>
      <c r="M23" s="179">
        <v>144000000</v>
      </c>
      <c r="O23" s="180">
        <v>576000000</v>
      </c>
      <c r="Q23" s="179">
        <v>145000000</v>
      </c>
      <c r="R23" s="179">
        <v>143000000</v>
      </c>
      <c r="S23" s="179">
        <v>150000000</v>
      </c>
    </row>
    <row r="24" spans="1:19" ht="15" customHeight="1" x14ac:dyDescent="0.2">
      <c r="A24" s="141" t="s">
        <v>259</v>
      </c>
      <c r="C24" s="144">
        <v>134000000</v>
      </c>
      <c r="D24" s="144">
        <v>175000000</v>
      </c>
      <c r="E24" s="144">
        <v>192000000</v>
      </c>
      <c r="F24" s="144">
        <v>164000000</v>
      </c>
      <c r="H24" s="145">
        <v>665000000</v>
      </c>
      <c r="J24" s="144">
        <v>165000000</v>
      </c>
      <c r="K24" s="144">
        <v>196000000</v>
      </c>
      <c r="L24" s="144">
        <v>203000000</v>
      </c>
      <c r="M24" s="144">
        <v>167000000</v>
      </c>
      <c r="O24" s="145">
        <v>731000000</v>
      </c>
      <c r="Q24" s="144">
        <v>141000000</v>
      </c>
      <c r="R24" s="144">
        <v>136000000</v>
      </c>
      <c r="S24" s="144">
        <v>141000000</v>
      </c>
    </row>
    <row r="25" spans="1:19" ht="15" customHeight="1" x14ac:dyDescent="0.2">
      <c r="H25" s="163"/>
      <c r="O25" s="163"/>
    </row>
    <row r="26" spans="1:19" ht="15" customHeight="1" x14ac:dyDescent="0.2">
      <c r="A26" s="140" t="s">
        <v>212</v>
      </c>
      <c r="C26" s="170">
        <v>189000000</v>
      </c>
      <c r="D26" s="170">
        <v>165000000</v>
      </c>
      <c r="E26" s="170">
        <v>175000000</v>
      </c>
      <c r="F26" s="170">
        <v>190000000</v>
      </c>
      <c r="H26" s="171">
        <v>719000000</v>
      </c>
      <c r="J26" s="170">
        <v>184000000</v>
      </c>
      <c r="K26" s="170">
        <v>185000000</v>
      </c>
      <c r="L26" s="170">
        <v>180000000</v>
      </c>
      <c r="M26" s="170">
        <v>197000000</v>
      </c>
      <c r="O26" s="171">
        <v>746000000</v>
      </c>
      <c r="Q26" s="170">
        <v>162000000</v>
      </c>
      <c r="R26" s="170">
        <v>179000000</v>
      </c>
      <c r="S26" s="170">
        <v>182000000</v>
      </c>
    </row>
    <row r="27" spans="1:19" ht="15" customHeight="1" x14ac:dyDescent="0.2">
      <c r="A27" s="141" t="s">
        <v>260</v>
      </c>
      <c r="C27" s="179">
        <v>78000000</v>
      </c>
      <c r="D27" s="179">
        <v>71000000</v>
      </c>
      <c r="E27" s="179">
        <v>83000000</v>
      </c>
      <c r="F27" s="179">
        <v>86000000</v>
      </c>
      <c r="H27" s="180">
        <v>318000000</v>
      </c>
      <c r="J27" s="179">
        <v>83000000</v>
      </c>
      <c r="K27" s="179">
        <v>75000000</v>
      </c>
      <c r="L27" s="179">
        <v>79000000</v>
      </c>
      <c r="M27" s="179">
        <v>90000000</v>
      </c>
      <c r="O27" s="180">
        <v>327000000</v>
      </c>
      <c r="Q27" s="179">
        <v>76000000</v>
      </c>
      <c r="R27" s="179">
        <v>81000000</v>
      </c>
      <c r="S27" s="179">
        <v>87000000</v>
      </c>
    </row>
    <row r="28" spans="1:19" ht="15" customHeight="1" x14ac:dyDescent="0.2">
      <c r="A28" s="141" t="s">
        <v>261</v>
      </c>
      <c r="C28" s="144">
        <v>67000000</v>
      </c>
      <c r="D28" s="144">
        <v>61000000</v>
      </c>
      <c r="E28" s="144">
        <v>53000000</v>
      </c>
      <c r="F28" s="144">
        <v>67000000</v>
      </c>
      <c r="H28" s="145">
        <v>248000000</v>
      </c>
      <c r="J28" s="144">
        <v>64000000</v>
      </c>
      <c r="K28" s="144">
        <v>70000000</v>
      </c>
      <c r="L28" s="144">
        <v>60000000</v>
      </c>
      <c r="M28" s="144">
        <v>68000000</v>
      </c>
      <c r="O28" s="145">
        <v>262000000</v>
      </c>
      <c r="Q28" s="144">
        <v>49000000</v>
      </c>
      <c r="R28" s="144">
        <v>57000000</v>
      </c>
      <c r="S28" s="144">
        <v>55000000</v>
      </c>
    </row>
    <row r="29" spans="1:19" ht="15" customHeight="1" x14ac:dyDescent="0.2">
      <c r="A29" s="141" t="s">
        <v>262</v>
      </c>
      <c r="C29" s="144">
        <v>22000000</v>
      </c>
      <c r="D29" s="144">
        <v>14000000</v>
      </c>
      <c r="E29" s="144">
        <v>18000000</v>
      </c>
      <c r="F29" s="144">
        <v>18000000</v>
      </c>
      <c r="H29" s="145">
        <v>72000000</v>
      </c>
      <c r="J29" s="144">
        <v>18000000</v>
      </c>
      <c r="K29" s="144">
        <v>20000000</v>
      </c>
      <c r="L29" s="144">
        <v>22000000</v>
      </c>
      <c r="M29" s="144">
        <v>22000000</v>
      </c>
      <c r="O29" s="145">
        <v>82000000</v>
      </c>
      <c r="Q29" s="144">
        <v>19000000</v>
      </c>
      <c r="R29" s="144">
        <v>22000000</v>
      </c>
      <c r="S29" s="144">
        <v>22000000</v>
      </c>
    </row>
    <row r="30" spans="1:19" ht="15" customHeight="1" x14ac:dyDescent="0.2">
      <c r="A30" s="141" t="s">
        <v>263</v>
      </c>
      <c r="C30" s="144">
        <v>20000000</v>
      </c>
      <c r="D30" s="144">
        <v>17000000</v>
      </c>
      <c r="E30" s="144">
        <v>19000000</v>
      </c>
      <c r="F30" s="144">
        <v>17000000</v>
      </c>
      <c r="H30" s="145">
        <v>73000000</v>
      </c>
      <c r="J30" s="144">
        <v>17000000</v>
      </c>
      <c r="K30" s="144">
        <v>18000000</v>
      </c>
      <c r="L30" s="144">
        <v>17000000</v>
      </c>
      <c r="M30" s="144">
        <v>15000000</v>
      </c>
      <c r="O30" s="145">
        <v>67000000</v>
      </c>
      <c r="Q30" s="144">
        <v>16000000</v>
      </c>
      <c r="R30" s="144">
        <v>17000000</v>
      </c>
      <c r="S30" s="144">
        <v>16000000</v>
      </c>
    </row>
    <row r="31" spans="1:19" ht="15" customHeight="1" x14ac:dyDescent="0.2">
      <c r="A31" s="141" t="s">
        <v>264</v>
      </c>
      <c r="C31" s="144">
        <v>2000000</v>
      </c>
      <c r="D31" s="144">
        <v>2000000</v>
      </c>
      <c r="E31" s="144">
        <v>2000000</v>
      </c>
      <c r="F31" s="144">
        <v>2000000</v>
      </c>
      <c r="H31" s="145">
        <v>8000000</v>
      </c>
      <c r="J31" s="144">
        <v>2000000</v>
      </c>
      <c r="K31" s="144">
        <v>2000000</v>
      </c>
      <c r="L31" s="144">
        <v>2000000</v>
      </c>
      <c r="M31" s="144">
        <v>2000000</v>
      </c>
      <c r="O31" s="145">
        <v>8000000</v>
      </c>
      <c r="Q31" s="144">
        <v>2000000</v>
      </c>
      <c r="R31" s="144">
        <v>2000000</v>
      </c>
      <c r="S31" s="144">
        <v>2000000</v>
      </c>
    </row>
    <row r="32" spans="1:19" ht="15" customHeight="1" x14ac:dyDescent="0.2">
      <c r="H32" s="163"/>
      <c r="O32" s="163"/>
    </row>
    <row r="33" spans="1:19" ht="15" customHeight="1" x14ac:dyDescent="0.2">
      <c r="A33" s="140" t="s">
        <v>253</v>
      </c>
      <c r="C33" s="170">
        <v>18000000</v>
      </c>
      <c r="D33" s="170">
        <v>18000000</v>
      </c>
      <c r="E33" s="170">
        <v>18000000</v>
      </c>
      <c r="F33" s="170">
        <v>18000000</v>
      </c>
      <c r="H33" s="171">
        <v>72000000</v>
      </c>
      <c r="J33" s="170">
        <v>18000000</v>
      </c>
      <c r="K33" s="170">
        <v>17000000</v>
      </c>
      <c r="L33" s="170">
        <v>19000000</v>
      </c>
      <c r="M33" s="170">
        <v>16000000</v>
      </c>
      <c r="O33" s="171">
        <v>70000000</v>
      </c>
      <c r="Q33" s="170">
        <v>7000000</v>
      </c>
      <c r="R33" s="170">
        <v>0</v>
      </c>
      <c r="S33" s="170">
        <v>0</v>
      </c>
    </row>
    <row r="34" spans="1:19" ht="15" customHeight="1" x14ac:dyDescent="0.2">
      <c r="A34" s="141" t="s">
        <v>88</v>
      </c>
      <c r="C34" s="179">
        <v>18000000</v>
      </c>
      <c r="D34" s="179">
        <v>18000000</v>
      </c>
      <c r="E34" s="179">
        <v>18000000</v>
      </c>
      <c r="F34" s="179">
        <v>18000000</v>
      </c>
      <c r="H34" s="180">
        <v>72000000</v>
      </c>
      <c r="J34" s="179">
        <v>18000000</v>
      </c>
      <c r="K34" s="179">
        <v>17000000</v>
      </c>
      <c r="L34" s="179">
        <v>19000000</v>
      </c>
      <c r="M34" s="179">
        <v>16000000</v>
      </c>
      <c r="O34" s="180">
        <v>70000000</v>
      </c>
      <c r="Q34" s="179">
        <v>7000000</v>
      </c>
      <c r="R34" s="199">
        <v>0</v>
      </c>
      <c r="S34" s="199">
        <v>0</v>
      </c>
    </row>
    <row r="35" spans="1:19" ht="15" customHeight="1" x14ac:dyDescent="0.2">
      <c r="D35" s="144"/>
      <c r="E35" s="144"/>
      <c r="F35" s="144"/>
      <c r="H35" s="145"/>
      <c r="O35" s="145"/>
    </row>
    <row r="36" spans="1:19" ht="15" hidden="1" customHeight="1" x14ac:dyDescent="0.2"/>
    <row r="37" spans="1:19" ht="15" hidden="1" customHeight="1" x14ac:dyDescent="0.2"/>
    <row r="38" spans="1:19" ht="15" hidden="1" customHeight="1" x14ac:dyDescent="0.2"/>
    <row r="39" spans="1:19" ht="15" hidden="1" customHeight="1" x14ac:dyDescent="0.2"/>
    <row r="40" spans="1:19" ht="15" hidden="1" customHeight="1" x14ac:dyDescent="0.2"/>
    <row r="41" spans="1:19" ht="15" hidden="1" customHeight="1" x14ac:dyDescent="0.2"/>
    <row r="42" spans="1:19" ht="15" hidden="1" customHeight="1" x14ac:dyDescent="0.2"/>
    <row r="43" spans="1:19" ht="15" hidden="1" customHeight="1" x14ac:dyDescent="0.2"/>
    <row r="44" spans="1:19" ht="15" hidden="1" customHeight="1" x14ac:dyDescent="0.2"/>
    <row r="45" spans="1:19" ht="15" hidden="1" customHeight="1" x14ac:dyDescent="0.2"/>
    <row r="46" spans="1:19" ht="15" hidden="1" customHeight="1" x14ac:dyDescent="0.2"/>
    <row r="47" spans="1:19" ht="15" hidden="1" customHeight="1" x14ac:dyDescent="0.2"/>
    <row r="48" spans="1:19" ht="15" hidden="1" customHeight="1" x14ac:dyDescent="0.2"/>
    <row r="49" ht="15" hidden="1" customHeight="1" x14ac:dyDescent="0.2"/>
    <row r="50" ht="15" hidden="1" customHeight="1" x14ac:dyDescent="0.2"/>
  </sheetData>
  <mergeCells count="1">
    <mergeCell ref="A1:H1"/>
  </mergeCells>
  <hyperlinks>
    <hyperlink ref="S2" location="Index!A1" display="Back" xr:uid="{178A7ED9-9E92-465F-BFCD-682CF90CEC8B}"/>
  </hyperlinks>
  <pageMargins left="0.75" right="0.75" top="1" bottom="1" header="0.5" footer="0.5"/>
  <pageSetup scale="50" orientation="landscape" r:id="rId1"/>
  <colBreaks count="1" manualBreakCount="1">
    <brk id="20" max="3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50"/>
  <sheetViews>
    <sheetView showGridLines="0" showRuler="0" zoomScale="80" zoomScaleNormal="8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0" defaultRowHeight="12.75" zeroHeight="1" x14ac:dyDescent="0.2"/>
  <cols>
    <col min="1" max="1" width="4" customWidth="1"/>
    <col min="2" max="2" width="58.7109375" customWidth="1"/>
    <col min="3" max="3" width="0.85546875" customWidth="1"/>
    <col min="4" max="7" width="12.85546875" customWidth="1"/>
    <col min="8" max="8" width="1" customWidth="1"/>
    <col min="9" max="9" width="12.85546875" customWidth="1"/>
    <col min="10" max="10" width="1" customWidth="1"/>
    <col min="11" max="14" width="12.85546875" customWidth="1"/>
    <col min="15" max="15" width="1" customWidth="1"/>
    <col min="16" max="16" width="12.85546875" customWidth="1"/>
    <col min="17" max="17" width="0.85546875" customWidth="1"/>
    <col min="18" max="20" width="12.85546875" customWidth="1"/>
    <col min="21" max="21" width="13.7109375" customWidth="1"/>
    <col min="22" max="23" width="13.7109375" hidden="1"/>
    <col min="34" max="16384" width="13.7109375" hidden="1"/>
  </cols>
  <sheetData>
    <row r="1" spans="1:30" ht="1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ht="60.75" customHeight="1" x14ac:dyDescent="0.2">
      <c r="A2" s="6"/>
      <c r="B2" s="2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2"/>
      <c r="T2" s="196" t="s">
        <v>26</v>
      </c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 ht="1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1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30" ht="15" customHeight="1" x14ac:dyDescent="0.2">
      <c r="A5" s="181" t="s">
        <v>27</v>
      </c>
      <c r="B5" s="181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0" ht="15" customHeight="1" x14ac:dyDescent="0.2">
      <c r="A6" s="182" t="s">
        <v>28</v>
      </c>
      <c r="B6" s="182"/>
      <c r="C6" s="6"/>
      <c r="D6" s="8" t="s">
        <v>0</v>
      </c>
      <c r="E6" s="8" t="s">
        <v>3</v>
      </c>
      <c r="F6" s="8" t="s">
        <v>6</v>
      </c>
      <c r="G6" s="8" t="s">
        <v>9</v>
      </c>
      <c r="H6" s="32"/>
      <c r="I6" s="9" t="s">
        <v>11</v>
      </c>
      <c r="J6" s="32"/>
      <c r="K6" s="8" t="s">
        <v>1</v>
      </c>
      <c r="L6" s="8" t="s">
        <v>4</v>
      </c>
      <c r="M6" s="8" t="s">
        <v>7</v>
      </c>
      <c r="N6" s="8" t="s">
        <v>10</v>
      </c>
      <c r="O6" s="32"/>
      <c r="P6" s="9" t="s">
        <v>12</v>
      </c>
      <c r="Q6" s="32"/>
      <c r="R6" s="8" t="s">
        <v>2</v>
      </c>
      <c r="S6" s="8" t="s">
        <v>5</v>
      </c>
      <c r="T6" s="8" t="s">
        <v>8</v>
      </c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15" customHeight="1" x14ac:dyDescent="0.2">
      <c r="A7" s="33"/>
      <c r="B7" s="33"/>
      <c r="C7" s="6"/>
      <c r="D7" s="33"/>
      <c r="E7" s="33"/>
      <c r="F7" s="33"/>
      <c r="G7" s="33"/>
      <c r="H7" s="6"/>
      <c r="I7" s="34"/>
      <c r="J7" s="6"/>
      <c r="K7" s="33"/>
      <c r="L7" s="33"/>
      <c r="M7" s="33"/>
      <c r="N7" s="33"/>
      <c r="O7" s="6"/>
      <c r="P7" s="34"/>
      <c r="Q7" s="6"/>
      <c r="R7" s="33"/>
      <c r="S7" s="33"/>
      <c r="T7" s="33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30" ht="15" customHeight="1" x14ac:dyDescent="0.2">
      <c r="A8" s="6"/>
      <c r="B8" s="10" t="s">
        <v>29</v>
      </c>
      <c r="C8" s="6"/>
      <c r="D8" s="11">
        <v>1051000000</v>
      </c>
      <c r="E8" s="11">
        <v>1016000000</v>
      </c>
      <c r="F8" s="11">
        <v>1041000000</v>
      </c>
      <c r="G8" s="11">
        <v>1055000000</v>
      </c>
      <c r="H8" s="6"/>
      <c r="I8" s="12">
        <v>4163000000</v>
      </c>
      <c r="J8" s="6"/>
      <c r="K8" s="11">
        <v>1028000000</v>
      </c>
      <c r="L8" s="11">
        <v>1026000000</v>
      </c>
      <c r="M8" s="11">
        <v>1038000000</v>
      </c>
      <c r="N8" s="11">
        <v>1048000000</v>
      </c>
      <c r="O8" s="6"/>
      <c r="P8" s="12">
        <v>4140000000</v>
      </c>
      <c r="Q8" s="6"/>
      <c r="R8" s="11">
        <v>967000000</v>
      </c>
      <c r="S8" s="11">
        <v>928000000</v>
      </c>
      <c r="T8" s="11">
        <v>977000000</v>
      </c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ht="15" customHeight="1" x14ac:dyDescent="0.2">
      <c r="A9" s="6"/>
      <c r="B9" s="6"/>
      <c r="C9" s="6"/>
      <c r="D9" s="6"/>
      <c r="E9" s="6"/>
      <c r="F9" s="6"/>
      <c r="G9" s="6"/>
      <c r="H9" s="6"/>
      <c r="I9" s="35"/>
      <c r="J9" s="6"/>
      <c r="K9" s="6"/>
      <c r="L9" s="6"/>
      <c r="M9" s="6"/>
      <c r="N9" s="6"/>
      <c r="O9" s="6"/>
      <c r="P9" s="35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ht="15" customHeight="1" x14ac:dyDescent="0.2">
      <c r="A10" s="183" t="s">
        <v>30</v>
      </c>
      <c r="B10" s="183"/>
      <c r="C10" s="6"/>
      <c r="D10" s="6"/>
      <c r="E10" s="6"/>
      <c r="F10" s="6"/>
      <c r="G10" s="6"/>
      <c r="H10" s="6"/>
      <c r="I10" s="35"/>
      <c r="J10" s="6"/>
      <c r="K10" s="6"/>
      <c r="L10" s="6"/>
      <c r="M10" s="6"/>
      <c r="N10" s="6"/>
      <c r="O10" s="6"/>
      <c r="P10" s="35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ht="29.1" customHeight="1" x14ac:dyDescent="0.2">
      <c r="A11" s="6"/>
      <c r="B11" s="6" t="s">
        <v>31</v>
      </c>
      <c r="C11" s="6"/>
      <c r="D11" s="13">
        <v>832000000</v>
      </c>
      <c r="E11" s="13">
        <v>795000000</v>
      </c>
      <c r="F11" s="13">
        <v>779000000</v>
      </c>
      <c r="G11" s="13">
        <v>803000000</v>
      </c>
      <c r="H11" s="6"/>
      <c r="I11" s="14">
        <v>3209000000</v>
      </c>
      <c r="J11" s="6"/>
      <c r="K11" s="13">
        <v>787000000</v>
      </c>
      <c r="L11" s="13">
        <v>772000000</v>
      </c>
      <c r="M11" s="13">
        <v>776000000</v>
      </c>
      <c r="N11" s="13">
        <v>803000000</v>
      </c>
      <c r="O11" s="6"/>
      <c r="P11" s="14">
        <v>3138000000</v>
      </c>
      <c r="Q11" s="6"/>
      <c r="R11" s="13">
        <v>755000000</v>
      </c>
      <c r="S11" s="13">
        <v>727000000</v>
      </c>
      <c r="T11" s="13">
        <v>754000000</v>
      </c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ht="29.1" customHeight="1" x14ac:dyDescent="0.2">
      <c r="A12" s="6"/>
      <c r="B12" s="6" t="s">
        <v>32</v>
      </c>
      <c r="C12" s="6"/>
      <c r="D12" s="13">
        <v>116000000</v>
      </c>
      <c r="E12" s="13">
        <v>111000000</v>
      </c>
      <c r="F12" s="13">
        <v>122000000</v>
      </c>
      <c r="G12" s="13">
        <v>119000000</v>
      </c>
      <c r="H12" s="6"/>
      <c r="I12" s="14">
        <v>468000000</v>
      </c>
      <c r="J12" s="6"/>
      <c r="K12" s="13">
        <v>126000000</v>
      </c>
      <c r="L12" s="13">
        <v>125000000</v>
      </c>
      <c r="M12" s="13">
        <v>131000000</v>
      </c>
      <c r="N12" s="13">
        <v>162000000</v>
      </c>
      <c r="O12" s="6"/>
      <c r="P12" s="14">
        <v>544000000</v>
      </c>
      <c r="Q12" s="6"/>
      <c r="R12" s="13">
        <v>102000000</v>
      </c>
      <c r="S12" s="13">
        <v>113000000</v>
      </c>
      <c r="T12" s="13">
        <v>117000000</v>
      </c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ht="29.1" customHeight="1" x14ac:dyDescent="0.2">
      <c r="A13" s="6"/>
      <c r="B13" s="6" t="s">
        <v>33</v>
      </c>
      <c r="C13" s="6"/>
      <c r="D13" s="13">
        <v>1000000</v>
      </c>
      <c r="E13" s="13">
        <v>0</v>
      </c>
      <c r="F13" s="13">
        <v>0</v>
      </c>
      <c r="G13" s="13">
        <v>0</v>
      </c>
      <c r="H13" s="6"/>
      <c r="I13" s="14">
        <v>1000000</v>
      </c>
      <c r="J13" s="6"/>
      <c r="K13" s="13">
        <v>0</v>
      </c>
      <c r="L13" s="13">
        <v>1000000</v>
      </c>
      <c r="M13" s="13">
        <v>2000000</v>
      </c>
      <c r="N13" s="13">
        <v>1000000</v>
      </c>
      <c r="O13" s="6"/>
      <c r="P13" s="14">
        <v>4000000</v>
      </c>
      <c r="Q13" s="6"/>
      <c r="R13" s="13">
        <v>1000000</v>
      </c>
      <c r="S13" s="13">
        <v>2000000</v>
      </c>
      <c r="T13" s="13">
        <v>2000000</v>
      </c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ht="16.7" customHeight="1" x14ac:dyDescent="0.2">
      <c r="A14" s="6"/>
      <c r="B14" s="6" t="s">
        <v>34</v>
      </c>
      <c r="C14" s="6"/>
      <c r="D14" s="13">
        <v>117000000</v>
      </c>
      <c r="E14" s="13">
        <v>115000000</v>
      </c>
      <c r="F14" s="13">
        <v>112000000</v>
      </c>
      <c r="G14" s="13">
        <v>115000000</v>
      </c>
      <c r="H14" s="6"/>
      <c r="I14" s="14">
        <v>459000000</v>
      </c>
      <c r="J14" s="6"/>
      <c r="K14" s="13">
        <v>95000000</v>
      </c>
      <c r="L14" s="13">
        <v>86000000</v>
      </c>
      <c r="M14" s="13">
        <v>84000000</v>
      </c>
      <c r="N14" s="13">
        <v>87000000</v>
      </c>
      <c r="O14" s="6"/>
      <c r="P14" s="14">
        <v>352000000</v>
      </c>
      <c r="Q14" s="6"/>
      <c r="R14" s="13">
        <v>61000000</v>
      </c>
      <c r="S14" s="13">
        <v>53000000</v>
      </c>
      <c r="T14" s="13">
        <v>54000000</v>
      </c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ht="16.7" customHeight="1" x14ac:dyDescent="0.2">
      <c r="A15" s="6"/>
      <c r="B15" s="6" t="s">
        <v>35</v>
      </c>
      <c r="C15" s="6"/>
      <c r="D15" s="13">
        <v>7000000</v>
      </c>
      <c r="E15" s="13">
        <v>29000000</v>
      </c>
      <c r="F15" s="13">
        <v>20000000</v>
      </c>
      <c r="G15" s="13">
        <v>11000000</v>
      </c>
      <c r="H15" s="6"/>
      <c r="I15" s="14">
        <v>67000000</v>
      </c>
      <c r="J15" s="6"/>
      <c r="K15" s="13">
        <v>13000000</v>
      </c>
      <c r="L15" s="13">
        <v>8000000</v>
      </c>
      <c r="M15" s="13">
        <v>10000000</v>
      </c>
      <c r="N15" s="13">
        <v>14000000</v>
      </c>
      <c r="O15" s="6"/>
      <c r="P15" s="14">
        <v>45000000</v>
      </c>
      <c r="Q15" s="6"/>
      <c r="R15" s="13">
        <v>9000000</v>
      </c>
      <c r="S15" s="13">
        <v>11000000</v>
      </c>
      <c r="T15" s="13">
        <v>4000000</v>
      </c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ht="15" customHeight="1" x14ac:dyDescent="0.2">
      <c r="A16" s="6"/>
      <c r="B16" s="6" t="s">
        <v>36</v>
      </c>
      <c r="C16" s="6"/>
      <c r="D16" s="13">
        <v>17000000</v>
      </c>
      <c r="E16" s="13">
        <v>15000000</v>
      </c>
      <c r="F16" s="13">
        <v>14000000</v>
      </c>
      <c r="G16" s="13">
        <v>14000000</v>
      </c>
      <c r="H16" s="6"/>
      <c r="I16" s="14">
        <v>60000000</v>
      </c>
      <c r="J16" s="6"/>
      <c r="K16" s="13">
        <v>13000000</v>
      </c>
      <c r="L16" s="13">
        <v>13000000</v>
      </c>
      <c r="M16" s="13">
        <v>12000000</v>
      </c>
      <c r="N16" s="13">
        <v>17000000</v>
      </c>
      <c r="O16" s="6"/>
      <c r="P16" s="14">
        <v>55000000</v>
      </c>
      <c r="Q16" s="6"/>
      <c r="R16" s="13">
        <v>19000000</v>
      </c>
      <c r="S16" s="13">
        <v>18000000</v>
      </c>
      <c r="T16" s="13">
        <v>22000000</v>
      </c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ht="16.7" customHeight="1" x14ac:dyDescent="0.2">
      <c r="A17" s="6"/>
      <c r="B17" s="6" t="s">
        <v>37</v>
      </c>
      <c r="C17" s="6"/>
      <c r="D17" s="13">
        <v>0</v>
      </c>
      <c r="E17" s="13">
        <v>0</v>
      </c>
      <c r="F17" s="13">
        <v>0</v>
      </c>
      <c r="G17" s="13">
        <v>0</v>
      </c>
      <c r="H17" s="6"/>
      <c r="I17" s="14">
        <v>0</v>
      </c>
      <c r="J17" s="6"/>
      <c r="K17" s="13">
        <v>0</v>
      </c>
      <c r="L17" s="13">
        <v>2000000</v>
      </c>
      <c r="M17" s="13">
        <v>0</v>
      </c>
      <c r="N17" s="13">
        <v>13000000</v>
      </c>
      <c r="O17" s="6"/>
      <c r="P17" s="14">
        <v>15000000</v>
      </c>
      <c r="Q17" s="6"/>
      <c r="R17" s="13">
        <v>0</v>
      </c>
      <c r="S17" s="13">
        <v>0</v>
      </c>
      <c r="T17" s="13">
        <v>0</v>
      </c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ht="16.7" customHeight="1" x14ac:dyDescent="0.2">
      <c r="A18" s="6"/>
      <c r="B18" s="6" t="s">
        <v>38</v>
      </c>
      <c r="C18" s="6"/>
      <c r="D18" s="13">
        <v>0</v>
      </c>
      <c r="E18" s="13">
        <v>0</v>
      </c>
      <c r="F18" s="13">
        <v>0</v>
      </c>
      <c r="G18" s="13">
        <v>0</v>
      </c>
      <c r="H18" s="6"/>
      <c r="I18" s="14">
        <v>0</v>
      </c>
      <c r="J18" s="6"/>
      <c r="K18" s="13">
        <v>0</v>
      </c>
      <c r="L18" s="13">
        <v>0</v>
      </c>
      <c r="M18" s="13">
        <v>0</v>
      </c>
      <c r="N18" s="13">
        <v>0</v>
      </c>
      <c r="O18" s="6"/>
      <c r="P18" s="14">
        <v>0</v>
      </c>
      <c r="Q18" s="6"/>
      <c r="R18" s="13">
        <v>0</v>
      </c>
      <c r="S18" s="13">
        <v>0</v>
      </c>
      <c r="T18" s="13">
        <v>0</v>
      </c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ht="15" customHeight="1" x14ac:dyDescent="0.2">
      <c r="A19" s="6"/>
      <c r="B19" s="6" t="s">
        <v>39</v>
      </c>
      <c r="C19" s="6"/>
      <c r="D19" s="13">
        <v>4000000</v>
      </c>
      <c r="E19" s="13">
        <v>2000000</v>
      </c>
      <c r="F19" s="13">
        <v>8000000</v>
      </c>
      <c r="G19" s="13">
        <v>3000000</v>
      </c>
      <c r="H19" s="6"/>
      <c r="I19" s="14">
        <v>17000000</v>
      </c>
      <c r="J19" s="6"/>
      <c r="K19" s="13">
        <v>2000000</v>
      </c>
      <c r="L19" s="13">
        <v>-1000000</v>
      </c>
      <c r="M19" s="13">
        <v>0</v>
      </c>
      <c r="N19" s="13">
        <v>2000000</v>
      </c>
      <c r="O19" s="6"/>
      <c r="P19" s="14">
        <v>3000000</v>
      </c>
      <c r="Q19" s="6"/>
      <c r="R19" s="13">
        <v>-163000000</v>
      </c>
      <c r="S19" s="13">
        <v>3000000</v>
      </c>
      <c r="T19" s="13">
        <v>1000000</v>
      </c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ht="15" customHeight="1" x14ac:dyDescent="0.2">
      <c r="A20" s="6"/>
      <c r="B20" s="6" t="s">
        <v>40</v>
      </c>
      <c r="C20" s="6"/>
      <c r="D20" s="13">
        <v>6000000</v>
      </c>
      <c r="E20" s="13">
        <v>14000000</v>
      </c>
      <c r="F20" s="13">
        <v>0</v>
      </c>
      <c r="G20" s="13">
        <v>0</v>
      </c>
      <c r="H20" s="6"/>
      <c r="I20" s="14">
        <v>20000000</v>
      </c>
      <c r="J20" s="6"/>
      <c r="K20" s="13">
        <v>1000000</v>
      </c>
      <c r="L20" s="13">
        <v>1000000</v>
      </c>
      <c r="M20" s="13">
        <v>0</v>
      </c>
      <c r="N20" s="13">
        <v>1000000</v>
      </c>
      <c r="O20" s="6"/>
      <c r="P20" s="14">
        <v>3000000</v>
      </c>
      <c r="Q20" s="6"/>
      <c r="R20" s="13">
        <v>-28000000</v>
      </c>
      <c r="S20" s="13">
        <v>-3000000</v>
      </c>
      <c r="T20" s="13">
        <v>0</v>
      </c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ht="15" customHeight="1" x14ac:dyDescent="0.2">
      <c r="A21" s="7"/>
      <c r="B21" s="7" t="s">
        <v>41</v>
      </c>
      <c r="C21" s="6"/>
      <c r="D21" s="15">
        <v>2000000</v>
      </c>
      <c r="E21" s="15">
        <v>-1000000</v>
      </c>
      <c r="F21" s="15">
        <v>-1000000</v>
      </c>
      <c r="G21" s="15">
        <v>1000000</v>
      </c>
      <c r="H21" s="6"/>
      <c r="I21" s="16">
        <v>1000000</v>
      </c>
      <c r="J21" s="6"/>
      <c r="K21" s="15">
        <v>0</v>
      </c>
      <c r="L21" s="15">
        <v>0</v>
      </c>
      <c r="M21" s="15">
        <v>4000000</v>
      </c>
      <c r="N21" s="15">
        <v>2000000</v>
      </c>
      <c r="O21" s="6"/>
      <c r="P21" s="16">
        <v>6000000</v>
      </c>
      <c r="Q21" s="6"/>
      <c r="R21" s="15">
        <v>1000000</v>
      </c>
      <c r="S21" s="15">
        <v>-1000000</v>
      </c>
      <c r="T21" s="15">
        <v>0</v>
      </c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ht="15" customHeight="1" x14ac:dyDescent="0.2">
      <c r="A22" s="184" t="s">
        <v>42</v>
      </c>
      <c r="B22" s="184"/>
      <c r="C22" s="6"/>
      <c r="D22" s="18">
        <v>1102000000</v>
      </c>
      <c r="E22" s="18">
        <v>1080000000</v>
      </c>
      <c r="F22" s="18">
        <v>1054000000</v>
      </c>
      <c r="G22" s="18">
        <v>1066000000</v>
      </c>
      <c r="H22" s="10"/>
      <c r="I22" s="19">
        <v>4302000000</v>
      </c>
      <c r="J22" s="10"/>
      <c r="K22" s="18">
        <v>1037000000</v>
      </c>
      <c r="L22" s="18">
        <v>1007000000</v>
      </c>
      <c r="M22" s="18">
        <v>1019000000</v>
      </c>
      <c r="N22" s="18">
        <v>1102000000</v>
      </c>
      <c r="O22" s="6"/>
      <c r="P22" s="19">
        <v>4165000000</v>
      </c>
      <c r="Q22" s="6"/>
      <c r="R22" s="18">
        <v>757000000</v>
      </c>
      <c r="S22" s="18">
        <v>923000000</v>
      </c>
      <c r="T22" s="18">
        <v>954000000</v>
      </c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ht="15" customHeight="1" x14ac:dyDescent="0.2">
      <c r="A23" s="36"/>
      <c r="B23" s="36"/>
      <c r="C23" s="6"/>
      <c r="D23" s="36"/>
      <c r="E23" s="36"/>
      <c r="F23" s="36"/>
      <c r="G23" s="36"/>
      <c r="H23" s="6"/>
      <c r="I23" s="37"/>
      <c r="J23" s="6"/>
      <c r="K23" s="36"/>
      <c r="L23" s="36"/>
      <c r="M23" s="36"/>
      <c r="N23" s="36"/>
      <c r="O23" s="6"/>
      <c r="P23" s="37"/>
      <c r="Q23" s="6"/>
      <c r="R23" s="36"/>
      <c r="S23" s="36"/>
      <c r="T23" s="3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ht="15" customHeight="1" x14ac:dyDescent="0.2">
      <c r="A24" s="183" t="s">
        <v>43</v>
      </c>
      <c r="B24" s="183"/>
      <c r="C24" s="6"/>
      <c r="D24" s="20">
        <v>-51000000</v>
      </c>
      <c r="E24" s="20">
        <v>-64000000</v>
      </c>
      <c r="F24" s="20">
        <v>-13000000</v>
      </c>
      <c r="G24" s="20">
        <v>-11000000</v>
      </c>
      <c r="H24" s="6"/>
      <c r="I24" s="21">
        <v>-139000000</v>
      </c>
      <c r="J24" s="6"/>
      <c r="K24" s="20">
        <v>-9000000</v>
      </c>
      <c r="L24" s="20">
        <v>19000000</v>
      </c>
      <c r="M24" s="20">
        <v>19000000</v>
      </c>
      <c r="N24" s="20">
        <v>-54000000</v>
      </c>
      <c r="O24" s="6"/>
      <c r="P24" s="21">
        <v>-25000000</v>
      </c>
      <c r="Q24" s="6"/>
      <c r="R24" s="20">
        <v>210000000</v>
      </c>
      <c r="S24" s="20">
        <v>5000000</v>
      </c>
      <c r="T24" s="20">
        <v>23000000</v>
      </c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 ht="15" customHeight="1" x14ac:dyDescent="0.2">
      <c r="A25" s="7"/>
      <c r="B25" s="7" t="s">
        <v>44</v>
      </c>
      <c r="C25" s="6"/>
      <c r="D25" s="15">
        <v>-2000000</v>
      </c>
      <c r="E25" s="15">
        <v>-13000000</v>
      </c>
      <c r="F25" s="15">
        <v>-6000000</v>
      </c>
      <c r="G25" s="15">
        <v>0</v>
      </c>
      <c r="H25" s="6"/>
      <c r="I25" s="22">
        <v>-21000000</v>
      </c>
      <c r="J25" s="6"/>
      <c r="K25" s="23">
        <v>2000000</v>
      </c>
      <c r="L25" s="23">
        <v>7000000</v>
      </c>
      <c r="M25" s="23">
        <v>8000000</v>
      </c>
      <c r="N25" s="23">
        <v>-14000000</v>
      </c>
      <c r="O25" s="6"/>
      <c r="P25" s="22">
        <v>3000000</v>
      </c>
      <c r="Q25" s="6"/>
      <c r="R25" s="23">
        <v>74000000</v>
      </c>
      <c r="S25" s="23">
        <v>5000000</v>
      </c>
      <c r="T25" s="23">
        <v>8000000</v>
      </c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 ht="15" customHeight="1" x14ac:dyDescent="0.2">
      <c r="A26" s="185" t="s">
        <v>45</v>
      </c>
      <c r="B26" s="185"/>
      <c r="C26" s="6"/>
      <c r="D26" s="24">
        <v>-49000000</v>
      </c>
      <c r="E26" s="24">
        <v>-51000000</v>
      </c>
      <c r="F26" s="24">
        <v>-7000000</v>
      </c>
      <c r="G26" s="24">
        <v>-11000000</v>
      </c>
      <c r="H26" s="6"/>
      <c r="I26" s="25">
        <v>-118000000</v>
      </c>
      <c r="J26" s="6"/>
      <c r="K26" s="24">
        <v>-11000000</v>
      </c>
      <c r="L26" s="24">
        <v>12000000</v>
      </c>
      <c r="M26" s="24">
        <v>11000000</v>
      </c>
      <c r="N26" s="24">
        <v>-40000000</v>
      </c>
      <c r="O26" s="6"/>
      <c r="P26" s="25">
        <v>-28000000</v>
      </c>
      <c r="Q26" s="6"/>
      <c r="R26" s="24">
        <v>136000000</v>
      </c>
      <c r="S26" s="24">
        <v>0</v>
      </c>
      <c r="T26" s="24">
        <v>15000000</v>
      </c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 ht="15" customHeight="1" x14ac:dyDescent="0.2">
      <c r="A27" s="182" t="s">
        <v>46</v>
      </c>
      <c r="B27" s="182"/>
      <c r="C27" s="6"/>
      <c r="D27" s="15">
        <v>0</v>
      </c>
      <c r="E27" s="15">
        <v>0</v>
      </c>
      <c r="F27" s="15">
        <v>0</v>
      </c>
      <c r="G27" s="15">
        <v>0</v>
      </c>
      <c r="H27" s="6"/>
      <c r="I27" s="16">
        <v>0</v>
      </c>
      <c r="J27" s="6"/>
      <c r="K27" s="15">
        <v>0</v>
      </c>
      <c r="L27" s="15">
        <v>0</v>
      </c>
      <c r="M27" s="15">
        <v>0</v>
      </c>
      <c r="N27" s="15">
        <v>0</v>
      </c>
      <c r="O27" s="6"/>
      <c r="P27" s="16">
        <v>0</v>
      </c>
      <c r="Q27" s="6"/>
      <c r="R27" s="15">
        <v>0</v>
      </c>
      <c r="S27" s="15">
        <v>0</v>
      </c>
      <c r="T27" s="15">
        <v>0</v>
      </c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1:30" ht="15" customHeight="1" x14ac:dyDescent="0.2">
      <c r="A28" s="184" t="s">
        <v>47</v>
      </c>
      <c r="B28" s="184"/>
      <c r="C28" s="6"/>
      <c r="D28" s="26">
        <v>-49000000</v>
      </c>
      <c r="E28" s="26">
        <v>-51000000</v>
      </c>
      <c r="F28" s="26">
        <v>-7000000</v>
      </c>
      <c r="G28" s="26">
        <v>-11000000</v>
      </c>
      <c r="H28" s="10"/>
      <c r="I28" s="27">
        <v>-118000000</v>
      </c>
      <c r="J28" s="10"/>
      <c r="K28" s="26">
        <v>-11000000</v>
      </c>
      <c r="L28" s="26">
        <v>12000000</v>
      </c>
      <c r="M28" s="26">
        <v>11000000</v>
      </c>
      <c r="N28" s="26">
        <v>-40000000</v>
      </c>
      <c r="O28" s="10"/>
      <c r="P28" s="27">
        <v>-28000000</v>
      </c>
      <c r="Q28" s="10"/>
      <c r="R28" s="26">
        <v>136000000</v>
      </c>
      <c r="S28" s="26">
        <v>0</v>
      </c>
      <c r="T28" s="26">
        <v>15000000</v>
      </c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 spans="1:30" ht="15" customHeight="1" x14ac:dyDescent="0.2">
      <c r="A29" s="36"/>
      <c r="B29" s="36"/>
      <c r="C29" s="6"/>
      <c r="D29" s="36"/>
      <c r="E29" s="36"/>
      <c r="F29" s="36"/>
      <c r="G29" s="36"/>
      <c r="H29" s="6"/>
      <c r="I29" s="37"/>
      <c r="J29" s="6"/>
      <c r="K29" s="36"/>
      <c r="L29" s="36"/>
      <c r="M29" s="36"/>
      <c r="N29" s="36"/>
      <c r="O29" s="6"/>
      <c r="P29" s="37"/>
      <c r="Q29" s="6"/>
      <c r="R29" s="36"/>
      <c r="S29" s="36"/>
      <c r="T29" s="3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pans="1:30" ht="15" customHeight="1" x14ac:dyDescent="0.2">
      <c r="A30" s="186" t="s">
        <v>48</v>
      </c>
      <c r="B30" s="186"/>
      <c r="C30" s="6"/>
      <c r="D30" s="7"/>
      <c r="E30" s="7"/>
      <c r="F30" s="7"/>
      <c r="G30" s="7"/>
      <c r="H30" s="6"/>
      <c r="I30" s="38"/>
      <c r="J30" s="6"/>
      <c r="K30" s="7"/>
      <c r="L30" s="7"/>
      <c r="M30" s="7"/>
      <c r="N30" s="7"/>
      <c r="O30" s="6"/>
      <c r="P30" s="38"/>
      <c r="Q30" s="6"/>
      <c r="R30" s="7"/>
      <c r="S30" s="7"/>
      <c r="T30" s="7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pans="1:30" ht="15" customHeight="1" x14ac:dyDescent="0.2">
      <c r="A31" s="181" t="s">
        <v>49</v>
      </c>
      <c r="B31" s="181"/>
      <c r="C31" s="6"/>
      <c r="D31" s="28">
        <v>-0.24</v>
      </c>
      <c r="E31" s="28">
        <v>-0.25</v>
      </c>
      <c r="F31" s="28">
        <v>-0.04</v>
      </c>
      <c r="G31" s="28">
        <v>-7.0000000000000007E-2</v>
      </c>
      <c r="H31" s="6"/>
      <c r="I31" s="29">
        <v>-0.61</v>
      </c>
      <c r="J31" s="6"/>
      <c r="K31" s="28">
        <v>-0.06</v>
      </c>
      <c r="L31" s="28">
        <v>0.04</v>
      </c>
      <c r="M31" s="28">
        <v>0.04</v>
      </c>
      <c r="N31" s="28">
        <v>-0.2</v>
      </c>
      <c r="O31" s="6"/>
      <c r="P31" s="29">
        <v>-0.18</v>
      </c>
      <c r="Q31" s="6"/>
      <c r="R31" s="28">
        <v>0.61</v>
      </c>
      <c r="S31" s="28">
        <v>-0.01</v>
      </c>
      <c r="T31" s="28">
        <v>0.06</v>
      </c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spans="1:30" ht="15" customHeight="1" x14ac:dyDescent="0.2">
      <c r="A32" s="6"/>
      <c r="B32" s="6"/>
      <c r="C32" s="6"/>
      <c r="D32" s="36"/>
      <c r="E32" s="36"/>
      <c r="F32" s="36"/>
      <c r="G32" s="36"/>
      <c r="H32" s="6"/>
      <c r="I32" s="37"/>
      <c r="J32" s="6"/>
      <c r="K32" s="36"/>
      <c r="L32" s="36"/>
      <c r="M32" s="36"/>
      <c r="N32" s="36"/>
      <c r="O32" s="6"/>
      <c r="P32" s="37"/>
      <c r="Q32" s="6"/>
      <c r="R32" s="36"/>
      <c r="S32" s="36"/>
      <c r="T32" s="3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spans="1:30" ht="15" customHeight="1" x14ac:dyDescent="0.2">
      <c r="A33" s="181" t="s">
        <v>50</v>
      </c>
      <c r="B33" s="181"/>
      <c r="C33" s="6"/>
      <c r="D33" s="30">
        <v>211093000</v>
      </c>
      <c r="E33" s="30">
        <v>209129000</v>
      </c>
      <c r="F33" s="30">
        <v>209244000</v>
      </c>
      <c r="G33" s="30">
        <v>209981000</v>
      </c>
      <c r="H33" s="6"/>
      <c r="I33" s="31">
        <v>210018000</v>
      </c>
      <c r="J33" s="6"/>
      <c r="K33" s="30">
        <v>212250000</v>
      </c>
      <c r="L33" s="30">
        <v>220165000</v>
      </c>
      <c r="M33" s="30">
        <v>219817000</v>
      </c>
      <c r="N33" s="30">
        <v>213410000</v>
      </c>
      <c r="O33" s="6"/>
      <c r="P33" s="31">
        <v>212719000</v>
      </c>
      <c r="Q33" s="6"/>
      <c r="R33" s="30">
        <v>223890000</v>
      </c>
      <c r="S33" s="30">
        <v>215629000</v>
      </c>
      <c r="T33" s="30">
        <v>219443000</v>
      </c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pans="1:30" ht="1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1:30" ht="30" customHeight="1" x14ac:dyDescent="0.2">
      <c r="A35" s="181" t="s">
        <v>51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1:30" ht="15" customHeight="1" x14ac:dyDescent="0.2">
      <c r="A36" s="181"/>
      <c r="B36" s="181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1:30" ht="15" hidden="1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pans="1:30" ht="15" hidden="1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pans="1:30" ht="15" hidden="1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spans="1:30" ht="15" hidden="1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spans="1:30" ht="15" hidden="1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 ht="15" hidden="1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spans="1:30" ht="15" hidden="1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1:30" ht="15" hidden="1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ht="15" hidden="1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ht="15" hidden="1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ht="15" hidden="1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 ht="15" hidden="1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1:30" ht="15" hidden="1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ht="15" hidden="1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</sheetData>
  <mergeCells count="13">
    <mergeCell ref="A35:S35"/>
    <mergeCell ref="A33:B33"/>
    <mergeCell ref="A36:B36"/>
    <mergeCell ref="A26:B26"/>
    <mergeCell ref="A27:B27"/>
    <mergeCell ref="A28:B28"/>
    <mergeCell ref="A30:B30"/>
    <mergeCell ref="A31:B31"/>
    <mergeCell ref="A5:B5"/>
    <mergeCell ref="A6:B6"/>
    <mergeCell ref="A10:B10"/>
    <mergeCell ref="A22:B22"/>
    <mergeCell ref="A24:B24"/>
  </mergeCells>
  <hyperlinks>
    <hyperlink ref="T2" location="Index!A1" display="Back" xr:uid="{EF3D9EE5-7A1F-41D7-ADA5-C581E04AA5F6}"/>
  </hyperlinks>
  <pageMargins left="0.75" right="0.75" top="1" bottom="1" header="0.5" footer="0.5"/>
  <pageSetup scale="3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07"/>
  <sheetViews>
    <sheetView showGridLines="0" zoomScale="80" zoomScaleNormal="80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ColWidth="0" defaultRowHeight="12.75" zeroHeight="1" x14ac:dyDescent="0.2"/>
  <cols>
    <col min="1" max="1" width="56.42578125" customWidth="1"/>
    <col min="2" max="2" width="0.85546875" customWidth="1"/>
    <col min="3" max="6" width="12.85546875" customWidth="1"/>
    <col min="7" max="7" width="1" customWidth="1"/>
    <col min="8" max="8" width="12.85546875" customWidth="1"/>
    <col min="9" max="9" width="1" customWidth="1"/>
    <col min="10" max="13" width="12.85546875" customWidth="1"/>
    <col min="14" max="14" width="1" customWidth="1"/>
    <col min="15" max="15" width="12.85546875" customWidth="1"/>
    <col min="16" max="16" width="0.85546875" customWidth="1"/>
    <col min="17" max="19" width="12.85546875" customWidth="1"/>
    <col min="20" max="20" width="13.7109375" customWidth="1"/>
    <col min="21" max="22" width="13.7109375" hidden="1"/>
    <col min="35" max="16384" width="13.7109375" hidden="1"/>
  </cols>
  <sheetData>
    <row r="1" spans="1:31" ht="1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2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52.5" customHeight="1" x14ac:dyDescent="0.2">
      <c r="A2" s="2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1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1" ht="1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196" t="s">
        <v>26</v>
      </c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1" ht="1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1" ht="39.200000000000003" customHeight="1" x14ac:dyDescent="0.2">
      <c r="A6" s="10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15" customHeight="1" x14ac:dyDescent="0.2">
      <c r="A7" s="10" t="s">
        <v>53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ht="15" customHeight="1" x14ac:dyDescent="0.2">
      <c r="A8" s="7"/>
      <c r="B8" s="6"/>
      <c r="C8" s="8" t="s">
        <v>0</v>
      </c>
      <c r="D8" s="8" t="s">
        <v>3</v>
      </c>
      <c r="E8" s="8" t="s">
        <v>6</v>
      </c>
      <c r="F8" s="8" t="s">
        <v>9</v>
      </c>
      <c r="G8" s="32"/>
      <c r="H8" s="9" t="s">
        <v>11</v>
      </c>
      <c r="I8" s="32"/>
      <c r="J8" s="8" t="s">
        <v>1</v>
      </c>
      <c r="K8" s="8" t="s">
        <v>4</v>
      </c>
      <c r="L8" s="8" t="s">
        <v>7</v>
      </c>
      <c r="M8" s="8" t="s">
        <v>10</v>
      </c>
      <c r="N8" s="32"/>
      <c r="O8" s="9" t="s">
        <v>12</v>
      </c>
      <c r="P8" s="32"/>
      <c r="Q8" s="8" t="s">
        <v>2</v>
      </c>
      <c r="R8" s="8" t="s">
        <v>5</v>
      </c>
      <c r="S8" s="8" t="s">
        <v>8</v>
      </c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ht="15" customHeight="1" x14ac:dyDescent="0.2">
      <c r="A9" s="33"/>
      <c r="B9" s="6"/>
      <c r="C9" s="33"/>
      <c r="D9" s="33"/>
      <c r="E9" s="33"/>
      <c r="F9" s="33"/>
      <c r="G9" s="6"/>
      <c r="H9" s="34"/>
      <c r="I9" s="6"/>
      <c r="J9" s="33"/>
      <c r="K9" s="33"/>
      <c r="L9" s="33"/>
      <c r="M9" s="33"/>
      <c r="N9" s="6"/>
      <c r="O9" s="34"/>
      <c r="P9" s="6"/>
      <c r="Q9" s="33"/>
      <c r="R9" s="33"/>
      <c r="S9" s="33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ht="15" customHeight="1" x14ac:dyDescent="0.2">
      <c r="A10" s="10" t="s">
        <v>29</v>
      </c>
      <c r="B10" s="6"/>
      <c r="C10" s="39">
        <v>1051000000</v>
      </c>
      <c r="D10" s="39">
        <v>1016000000</v>
      </c>
      <c r="E10" s="39">
        <v>1041000000</v>
      </c>
      <c r="F10" s="39">
        <v>1055000000</v>
      </c>
      <c r="G10" s="6"/>
      <c r="H10" s="40">
        <v>4163000000</v>
      </c>
      <c r="I10" s="10"/>
      <c r="J10" s="39">
        <v>1028000000</v>
      </c>
      <c r="K10" s="39">
        <v>1026000000</v>
      </c>
      <c r="L10" s="39">
        <v>1038000000</v>
      </c>
      <c r="M10" s="39">
        <v>1048000000</v>
      </c>
      <c r="N10" s="6"/>
      <c r="O10" s="40">
        <v>4140000000</v>
      </c>
      <c r="P10" s="6"/>
      <c r="Q10" s="39">
        <v>967000000</v>
      </c>
      <c r="R10" s="39">
        <v>928000000</v>
      </c>
      <c r="S10" s="39">
        <v>977000000</v>
      </c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ht="15" customHeight="1" x14ac:dyDescent="0.2">
      <c r="A11" s="41" t="s">
        <v>54</v>
      </c>
      <c r="B11" s="6"/>
      <c r="C11" s="42">
        <v>4000000</v>
      </c>
      <c r="D11" s="42">
        <v>4000000</v>
      </c>
      <c r="E11" s="42">
        <v>-2000000</v>
      </c>
      <c r="F11" s="42">
        <v>-5000000</v>
      </c>
      <c r="G11" s="6"/>
      <c r="H11" s="43">
        <v>1000000</v>
      </c>
      <c r="I11" s="6"/>
      <c r="J11" s="42">
        <v>-7000000</v>
      </c>
      <c r="K11" s="42">
        <v>-10000000</v>
      </c>
      <c r="L11" s="42">
        <v>-3000000</v>
      </c>
      <c r="M11" s="42">
        <v>3000000</v>
      </c>
      <c r="N11" s="6"/>
      <c r="O11" s="43">
        <v>-17000000</v>
      </c>
      <c r="P11" s="6"/>
      <c r="Q11" s="42">
        <v>5000000</v>
      </c>
      <c r="R11" s="42">
        <v>11000000</v>
      </c>
      <c r="S11" s="42">
        <v>14000000</v>
      </c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ht="15" customHeight="1" x14ac:dyDescent="0.2">
      <c r="A12" s="44" t="s">
        <v>55</v>
      </c>
      <c r="B12" s="6"/>
      <c r="C12" s="26">
        <v>1055000000</v>
      </c>
      <c r="D12" s="26">
        <v>1020000000</v>
      </c>
      <c r="E12" s="26">
        <v>1039000000</v>
      </c>
      <c r="F12" s="26">
        <v>1050000000</v>
      </c>
      <c r="G12" s="6"/>
      <c r="H12" s="27">
        <v>4164000000</v>
      </c>
      <c r="I12" s="10"/>
      <c r="J12" s="26">
        <v>1021000000</v>
      </c>
      <c r="K12" s="26">
        <v>1016000000</v>
      </c>
      <c r="L12" s="26">
        <v>1035000000</v>
      </c>
      <c r="M12" s="26">
        <v>1051000000</v>
      </c>
      <c r="N12" s="6"/>
      <c r="O12" s="27">
        <v>4123000000</v>
      </c>
      <c r="P12" s="6"/>
      <c r="Q12" s="26">
        <v>972000000</v>
      </c>
      <c r="R12" s="26">
        <v>939000000</v>
      </c>
      <c r="S12" s="26">
        <v>991000000</v>
      </c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ht="15" customHeight="1" x14ac:dyDescent="0.2">
      <c r="A13" s="36"/>
      <c r="B13" s="6"/>
      <c r="C13" s="36"/>
      <c r="D13" s="36"/>
      <c r="E13" s="36"/>
      <c r="F13" s="36"/>
      <c r="G13" s="6"/>
      <c r="H13" s="37"/>
      <c r="I13" s="6"/>
      <c r="J13" s="36"/>
      <c r="K13" s="36"/>
      <c r="L13" s="36"/>
      <c r="M13" s="36"/>
      <c r="N13" s="6"/>
      <c r="O13" s="37"/>
      <c r="P13" s="6"/>
      <c r="Q13" s="36"/>
      <c r="R13" s="36"/>
      <c r="S13" s="3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ht="15" customHeight="1" x14ac:dyDescent="0.2">
      <c r="A14" s="6"/>
      <c r="B14" s="6"/>
      <c r="C14" s="6"/>
      <c r="D14" s="6"/>
      <c r="E14" s="6"/>
      <c r="F14" s="6"/>
      <c r="G14" s="6"/>
      <c r="H14" s="35"/>
      <c r="I14" s="6"/>
      <c r="J14" s="6"/>
      <c r="K14" s="6"/>
      <c r="L14" s="6"/>
      <c r="M14" s="6"/>
      <c r="N14" s="6"/>
      <c r="O14" s="35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ht="15" customHeight="1" x14ac:dyDescent="0.2">
      <c r="A15" s="10" t="s">
        <v>45</v>
      </c>
      <c r="B15" s="6"/>
      <c r="C15" s="20">
        <v>-49000000</v>
      </c>
      <c r="D15" s="20">
        <v>-51000000</v>
      </c>
      <c r="E15" s="20">
        <v>-7000000</v>
      </c>
      <c r="F15" s="20">
        <v>-11000000</v>
      </c>
      <c r="G15" s="6"/>
      <c r="H15" s="21">
        <v>-118000000</v>
      </c>
      <c r="I15" s="6"/>
      <c r="J15" s="20">
        <v>-11000000</v>
      </c>
      <c r="K15" s="20">
        <v>12000000</v>
      </c>
      <c r="L15" s="20">
        <v>11000000</v>
      </c>
      <c r="M15" s="20">
        <v>-40000000</v>
      </c>
      <c r="N15" s="6"/>
      <c r="O15" s="21">
        <v>-28000000</v>
      </c>
      <c r="P15" s="6"/>
      <c r="Q15" s="20">
        <v>136000000</v>
      </c>
      <c r="R15" s="207">
        <v>0</v>
      </c>
      <c r="S15" s="20">
        <v>15000000</v>
      </c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ht="15" customHeight="1" x14ac:dyDescent="0.2">
      <c r="A16" s="45" t="s">
        <v>56</v>
      </c>
      <c r="B16" s="6"/>
      <c r="C16" s="6"/>
      <c r="D16" s="6"/>
      <c r="E16" s="6"/>
      <c r="F16" s="6"/>
      <c r="G16" s="6"/>
      <c r="H16" s="35"/>
      <c r="I16" s="6"/>
      <c r="J16" s="6"/>
      <c r="K16" s="6"/>
      <c r="L16" s="6"/>
      <c r="M16" s="6"/>
      <c r="N16" s="6"/>
      <c r="O16" s="35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1" ht="15" customHeight="1" x14ac:dyDescent="0.2">
      <c r="A17" s="41" t="s">
        <v>57</v>
      </c>
      <c r="B17" s="6"/>
      <c r="C17" s="20">
        <v>60000000</v>
      </c>
      <c r="D17" s="20">
        <v>60000000</v>
      </c>
      <c r="E17" s="20">
        <v>60000000</v>
      </c>
      <c r="F17" s="20">
        <v>59000000</v>
      </c>
      <c r="G17" s="6"/>
      <c r="H17" s="21">
        <v>239000000</v>
      </c>
      <c r="I17" s="6"/>
      <c r="J17" s="20">
        <v>40000000</v>
      </c>
      <c r="K17" s="20">
        <v>32000000</v>
      </c>
      <c r="L17" s="20">
        <v>31000000</v>
      </c>
      <c r="M17" s="20">
        <v>32000000</v>
      </c>
      <c r="N17" s="6"/>
      <c r="O17" s="21">
        <v>135000000</v>
      </c>
      <c r="P17" s="6"/>
      <c r="Q17" s="20">
        <v>6000000</v>
      </c>
      <c r="R17" s="20">
        <v>3000000</v>
      </c>
      <c r="S17" s="20">
        <v>2000000</v>
      </c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1" ht="15" customHeight="1" x14ac:dyDescent="0.2">
      <c r="A18" s="41" t="s">
        <v>35</v>
      </c>
      <c r="B18" s="6"/>
      <c r="C18" s="20">
        <v>7000000</v>
      </c>
      <c r="D18" s="20">
        <v>29000000</v>
      </c>
      <c r="E18" s="20">
        <v>20000000</v>
      </c>
      <c r="F18" s="20">
        <v>11000000</v>
      </c>
      <c r="G18" s="6"/>
      <c r="H18" s="21">
        <v>67000000</v>
      </c>
      <c r="I18" s="6"/>
      <c r="J18" s="20">
        <v>13000000</v>
      </c>
      <c r="K18" s="20">
        <v>8000000</v>
      </c>
      <c r="L18" s="20">
        <v>10000000</v>
      </c>
      <c r="M18" s="20">
        <v>14000000</v>
      </c>
      <c r="N18" s="6"/>
      <c r="O18" s="21">
        <v>45000000</v>
      </c>
      <c r="P18" s="6"/>
      <c r="Q18" s="20">
        <v>9000000</v>
      </c>
      <c r="R18" s="20">
        <v>11000000</v>
      </c>
      <c r="S18" s="20">
        <v>4000000</v>
      </c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ht="15" customHeight="1" x14ac:dyDescent="0.2">
      <c r="A19" s="41" t="s">
        <v>36</v>
      </c>
      <c r="B19" s="6"/>
      <c r="C19" s="20">
        <v>17000000</v>
      </c>
      <c r="D19" s="20">
        <v>15000000</v>
      </c>
      <c r="E19" s="20">
        <v>14000000</v>
      </c>
      <c r="F19" s="20">
        <v>14000000</v>
      </c>
      <c r="G19" s="6"/>
      <c r="H19" s="21">
        <v>60000000</v>
      </c>
      <c r="I19" s="6"/>
      <c r="J19" s="20">
        <v>13000000</v>
      </c>
      <c r="K19" s="20">
        <v>13000000</v>
      </c>
      <c r="L19" s="20">
        <v>12000000</v>
      </c>
      <c r="M19" s="20">
        <v>17000000</v>
      </c>
      <c r="N19" s="6"/>
      <c r="O19" s="21">
        <v>55000000</v>
      </c>
      <c r="P19" s="6"/>
      <c r="Q19" s="20">
        <v>19000000</v>
      </c>
      <c r="R19" s="20">
        <v>18000000</v>
      </c>
      <c r="S19" s="20">
        <v>22000000</v>
      </c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1:31" ht="15" customHeight="1" x14ac:dyDescent="0.2">
      <c r="A20" s="41" t="s">
        <v>37</v>
      </c>
      <c r="B20" s="6"/>
      <c r="C20" s="207">
        <v>0</v>
      </c>
      <c r="D20" s="207">
        <v>0</v>
      </c>
      <c r="E20" s="207">
        <v>0</v>
      </c>
      <c r="F20" s="207">
        <v>0</v>
      </c>
      <c r="G20" s="207"/>
      <c r="H20" s="208">
        <v>0</v>
      </c>
      <c r="I20" s="207"/>
      <c r="J20" s="207">
        <v>0</v>
      </c>
      <c r="K20" s="20">
        <v>2000000</v>
      </c>
      <c r="L20" s="207">
        <v>0</v>
      </c>
      <c r="M20" s="20">
        <v>13000000</v>
      </c>
      <c r="N20" s="6"/>
      <c r="O20" s="21">
        <v>15000000</v>
      </c>
      <c r="P20" s="6"/>
      <c r="Q20" s="207">
        <v>0</v>
      </c>
      <c r="R20" s="207">
        <v>0</v>
      </c>
      <c r="S20" s="207">
        <v>0</v>
      </c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spans="1:31" ht="15" customHeight="1" x14ac:dyDescent="0.2">
      <c r="A21" s="41" t="s">
        <v>38</v>
      </c>
      <c r="B21" s="6"/>
      <c r="C21" s="207">
        <v>0</v>
      </c>
      <c r="D21" s="207">
        <v>0</v>
      </c>
      <c r="E21" s="207">
        <v>0</v>
      </c>
      <c r="F21" s="207">
        <v>0</v>
      </c>
      <c r="G21" s="207"/>
      <c r="H21" s="208">
        <v>0</v>
      </c>
      <c r="I21" s="207"/>
      <c r="J21" s="207">
        <v>0</v>
      </c>
      <c r="K21" s="207">
        <v>0</v>
      </c>
      <c r="L21" s="207">
        <v>0</v>
      </c>
      <c r="M21" s="207">
        <v>0</v>
      </c>
      <c r="N21" s="6"/>
      <c r="O21" s="208">
        <v>0</v>
      </c>
      <c r="P21" s="6"/>
      <c r="Q21" s="207">
        <v>0</v>
      </c>
      <c r="R21" s="207">
        <v>0</v>
      </c>
      <c r="S21" s="207">
        <v>0</v>
      </c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spans="1:31" ht="15" customHeight="1" x14ac:dyDescent="0.2">
      <c r="A22" s="41" t="s">
        <v>39</v>
      </c>
      <c r="B22" s="6"/>
      <c r="C22" s="20">
        <v>4000000</v>
      </c>
      <c r="D22" s="20">
        <v>2000000</v>
      </c>
      <c r="E22" s="20">
        <v>8000000</v>
      </c>
      <c r="F22" s="20">
        <v>3000000</v>
      </c>
      <c r="G22" s="6"/>
      <c r="H22" s="21">
        <v>17000000</v>
      </c>
      <c r="I22" s="6"/>
      <c r="J22" s="20">
        <v>2000000</v>
      </c>
      <c r="K22" s="20">
        <v>-1000000</v>
      </c>
      <c r="L22" s="207">
        <v>0</v>
      </c>
      <c r="M22" s="20">
        <v>2000000</v>
      </c>
      <c r="N22" s="6"/>
      <c r="O22" s="21">
        <v>3000000</v>
      </c>
      <c r="P22" s="6"/>
      <c r="Q22" s="20">
        <v>-163000000</v>
      </c>
      <c r="R22" s="20">
        <v>3000000</v>
      </c>
      <c r="S22" s="20">
        <v>1000000</v>
      </c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1" ht="15" customHeight="1" x14ac:dyDescent="0.2">
      <c r="A23" s="41" t="s">
        <v>40</v>
      </c>
      <c r="B23" s="6"/>
      <c r="C23" s="20">
        <v>6000000</v>
      </c>
      <c r="D23" s="20">
        <v>14000000</v>
      </c>
      <c r="E23" s="207">
        <v>0</v>
      </c>
      <c r="F23" s="207">
        <v>0</v>
      </c>
      <c r="G23" s="6"/>
      <c r="H23" s="21">
        <v>20000000</v>
      </c>
      <c r="I23" s="6"/>
      <c r="J23" s="20">
        <v>1000000</v>
      </c>
      <c r="K23" s="20">
        <v>1000000</v>
      </c>
      <c r="L23" s="207">
        <v>0</v>
      </c>
      <c r="M23" s="20">
        <v>1000000</v>
      </c>
      <c r="N23" s="6"/>
      <c r="O23" s="21">
        <v>3000000</v>
      </c>
      <c r="P23" s="6"/>
      <c r="Q23" s="20">
        <v>-28000000</v>
      </c>
      <c r="R23" s="20">
        <v>-3000000</v>
      </c>
      <c r="S23" s="207">
        <v>0</v>
      </c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1" ht="15" customHeight="1" x14ac:dyDescent="0.2">
      <c r="A24" s="41" t="s">
        <v>41</v>
      </c>
      <c r="B24" s="6"/>
      <c r="C24" s="20">
        <v>2000000</v>
      </c>
      <c r="D24" s="20">
        <v>-1000000</v>
      </c>
      <c r="E24" s="20">
        <v>-1000000</v>
      </c>
      <c r="F24" s="20">
        <v>1000000</v>
      </c>
      <c r="G24" s="6"/>
      <c r="H24" s="21">
        <v>1000000</v>
      </c>
      <c r="I24" s="6"/>
      <c r="J24" s="207">
        <v>0</v>
      </c>
      <c r="K24" s="207">
        <v>0</v>
      </c>
      <c r="L24" s="20">
        <v>4000000</v>
      </c>
      <c r="M24" s="20">
        <v>2000000</v>
      </c>
      <c r="N24" s="6"/>
      <c r="O24" s="21">
        <v>6000000</v>
      </c>
      <c r="P24" s="6"/>
      <c r="Q24" s="20">
        <v>1000000</v>
      </c>
      <c r="R24" s="20">
        <v>-1000000</v>
      </c>
      <c r="S24" s="207">
        <v>0</v>
      </c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1" ht="15" customHeight="1" x14ac:dyDescent="0.2">
      <c r="A25" s="46" t="s">
        <v>44</v>
      </c>
      <c r="B25" s="6"/>
      <c r="C25" s="23">
        <v>-2000000</v>
      </c>
      <c r="D25" s="23">
        <v>-13000000</v>
      </c>
      <c r="E25" s="23">
        <v>-6000000</v>
      </c>
      <c r="F25" s="23">
        <v>0</v>
      </c>
      <c r="G25" s="6"/>
      <c r="H25" s="22">
        <v>-21000000</v>
      </c>
      <c r="I25" s="6"/>
      <c r="J25" s="23">
        <v>2000000</v>
      </c>
      <c r="K25" s="23">
        <v>7000000</v>
      </c>
      <c r="L25" s="23">
        <v>8000000</v>
      </c>
      <c r="M25" s="23">
        <v>-14000000</v>
      </c>
      <c r="N25" s="6"/>
      <c r="O25" s="22">
        <v>3000000</v>
      </c>
      <c r="P25" s="6"/>
      <c r="Q25" s="23">
        <v>74000000</v>
      </c>
      <c r="R25" s="23">
        <v>5000000</v>
      </c>
      <c r="S25" s="23">
        <v>8000000</v>
      </c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1" ht="15" customHeight="1" x14ac:dyDescent="0.2">
      <c r="A26" s="17" t="s">
        <v>58</v>
      </c>
      <c r="B26" s="6"/>
      <c r="C26" s="26">
        <v>45000000</v>
      </c>
      <c r="D26" s="26">
        <v>55000000</v>
      </c>
      <c r="E26" s="26">
        <v>88000000</v>
      </c>
      <c r="F26" s="26">
        <v>77000000</v>
      </c>
      <c r="G26" s="10"/>
      <c r="H26" s="27">
        <v>265000000</v>
      </c>
      <c r="I26" s="10"/>
      <c r="J26" s="26">
        <v>60000000</v>
      </c>
      <c r="K26" s="26">
        <v>74000000</v>
      </c>
      <c r="L26" s="26">
        <v>76000000</v>
      </c>
      <c r="M26" s="26">
        <v>27000000</v>
      </c>
      <c r="N26" s="10"/>
      <c r="O26" s="27">
        <v>237000000</v>
      </c>
      <c r="P26" s="6"/>
      <c r="Q26" s="26">
        <v>54000000</v>
      </c>
      <c r="R26" s="26">
        <v>36000000</v>
      </c>
      <c r="S26" s="26">
        <v>52000000</v>
      </c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1" ht="15" customHeight="1" x14ac:dyDescent="0.2">
      <c r="A27" s="47" t="s">
        <v>59</v>
      </c>
      <c r="B27" s="6"/>
      <c r="C27" s="48">
        <v>4.2816365366317798E-2</v>
      </c>
      <c r="D27" s="48">
        <v>5.4133858267716502E-2</v>
      </c>
      <c r="E27" s="48">
        <v>8.4534101825168101E-2</v>
      </c>
      <c r="F27" s="48">
        <v>7.2985781990521303E-2</v>
      </c>
      <c r="G27" s="6"/>
      <c r="H27" s="49">
        <v>6.3656017295219802E-2</v>
      </c>
      <c r="I27" s="6"/>
      <c r="J27" s="48">
        <v>5.83657587548638E-2</v>
      </c>
      <c r="K27" s="48">
        <v>7.2124756335282605E-2</v>
      </c>
      <c r="L27" s="48">
        <v>7.3217726396917093E-2</v>
      </c>
      <c r="M27" s="48">
        <v>2.5763358778626001E-2</v>
      </c>
      <c r="N27" s="6"/>
      <c r="O27" s="49">
        <v>5.7246376811594203E-2</v>
      </c>
      <c r="P27" s="6"/>
      <c r="Q27" s="48">
        <v>5.5842812823164403E-2</v>
      </c>
      <c r="R27" s="48">
        <v>3.8793103448275898E-2</v>
      </c>
      <c r="S27" s="48">
        <v>5.3224155578300902E-2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1" ht="15" customHeight="1" x14ac:dyDescent="0.2">
      <c r="A28" s="6"/>
      <c r="B28" s="6"/>
      <c r="C28" s="6"/>
      <c r="D28" s="6"/>
      <c r="E28" s="6"/>
      <c r="F28" s="6"/>
      <c r="G28" s="6"/>
      <c r="H28" s="35"/>
      <c r="I28" s="6"/>
      <c r="J28" s="6"/>
      <c r="K28" s="6"/>
      <c r="L28" s="6"/>
      <c r="M28" s="6"/>
      <c r="N28" s="6"/>
      <c r="O28" s="35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1" ht="15" customHeight="1" x14ac:dyDescent="0.2">
      <c r="A29" s="10" t="s">
        <v>58</v>
      </c>
      <c r="B29" s="6"/>
      <c r="C29" s="50">
        <v>45000000</v>
      </c>
      <c r="D29" s="50">
        <v>55000000</v>
      </c>
      <c r="E29" s="50">
        <v>88000000</v>
      </c>
      <c r="F29" s="50">
        <v>77000000</v>
      </c>
      <c r="G29" s="6"/>
      <c r="H29" s="51">
        <v>265000000</v>
      </c>
      <c r="I29" s="6"/>
      <c r="J29" s="50">
        <v>60000000</v>
      </c>
      <c r="K29" s="50">
        <v>74000000</v>
      </c>
      <c r="L29" s="50">
        <v>76000000</v>
      </c>
      <c r="M29" s="50">
        <v>27000000</v>
      </c>
      <c r="N29" s="6"/>
      <c r="O29" s="51">
        <v>237000000</v>
      </c>
      <c r="P29" s="6"/>
      <c r="Q29" s="50">
        <v>54000000</v>
      </c>
      <c r="R29" s="50">
        <v>36000000</v>
      </c>
      <c r="S29" s="50">
        <v>52000000</v>
      </c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1" ht="15" customHeight="1" x14ac:dyDescent="0.2">
      <c r="A30" s="41" t="s">
        <v>60</v>
      </c>
      <c r="B30" s="6"/>
      <c r="C30" s="207">
        <v>0</v>
      </c>
      <c r="D30" s="207">
        <v>0</v>
      </c>
      <c r="E30" s="207">
        <v>0</v>
      </c>
      <c r="F30" s="207">
        <v>0</v>
      </c>
      <c r="G30" s="207"/>
      <c r="H30" s="208">
        <v>0</v>
      </c>
      <c r="I30" s="207"/>
      <c r="J30" s="207">
        <v>0</v>
      </c>
      <c r="K30" s="207">
        <v>0</v>
      </c>
      <c r="L30" s="207">
        <v>0</v>
      </c>
      <c r="M30" s="207">
        <v>0</v>
      </c>
      <c r="N30" s="6"/>
      <c r="O30" s="208">
        <v>0</v>
      </c>
      <c r="P30" s="6"/>
      <c r="Q30" s="207">
        <v>0</v>
      </c>
      <c r="R30" s="207">
        <v>0</v>
      </c>
      <c r="S30" s="207">
        <v>0</v>
      </c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1" ht="15" customHeight="1" x14ac:dyDescent="0.2">
      <c r="A31" s="52" t="s">
        <v>61</v>
      </c>
      <c r="B31" s="6"/>
      <c r="C31" s="207">
        <v>0</v>
      </c>
      <c r="D31" s="207">
        <v>0</v>
      </c>
      <c r="E31" s="207">
        <v>0</v>
      </c>
      <c r="F31" s="207">
        <v>0</v>
      </c>
      <c r="G31" s="207"/>
      <c r="H31" s="208">
        <v>0</v>
      </c>
      <c r="I31" s="207"/>
      <c r="J31" s="207">
        <v>0</v>
      </c>
      <c r="K31" s="207">
        <v>0</v>
      </c>
      <c r="L31" s="207">
        <v>0</v>
      </c>
      <c r="M31" s="20">
        <v>32000000</v>
      </c>
      <c r="N31" s="6"/>
      <c r="O31" s="21">
        <v>32000000</v>
      </c>
      <c r="P31" s="6"/>
      <c r="Q31" s="207">
        <v>0</v>
      </c>
      <c r="R31" s="207">
        <v>0</v>
      </c>
      <c r="S31" s="207">
        <v>0</v>
      </c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1" ht="15" hidden="1" customHeight="1" x14ac:dyDescent="0.2">
      <c r="A32" s="53" t="s">
        <v>62</v>
      </c>
      <c r="B32" s="6"/>
      <c r="C32" s="207">
        <v>0</v>
      </c>
      <c r="D32" s="207">
        <v>0</v>
      </c>
      <c r="E32" s="207">
        <v>0</v>
      </c>
      <c r="F32" s="207">
        <v>0</v>
      </c>
      <c r="G32" s="207"/>
      <c r="H32" s="208">
        <v>0</v>
      </c>
      <c r="I32" s="207"/>
      <c r="J32" s="207">
        <v>0</v>
      </c>
      <c r="K32" s="207">
        <v>0</v>
      </c>
      <c r="L32" s="207">
        <v>0</v>
      </c>
      <c r="M32" s="20">
        <v>28000000</v>
      </c>
      <c r="N32" s="6"/>
      <c r="O32" s="21">
        <v>28000000</v>
      </c>
      <c r="P32" s="6"/>
      <c r="Q32" s="207">
        <v>0</v>
      </c>
      <c r="R32" s="207">
        <v>0</v>
      </c>
      <c r="S32" s="207">
        <v>0</v>
      </c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ht="15" hidden="1" customHeight="1" x14ac:dyDescent="0.2">
      <c r="A33" s="53" t="s">
        <v>63</v>
      </c>
      <c r="B33" s="6"/>
      <c r="C33" s="207">
        <v>0</v>
      </c>
      <c r="D33" s="207">
        <v>0</v>
      </c>
      <c r="E33" s="207">
        <v>0</v>
      </c>
      <c r="F33" s="207">
        <v>0</v>
      </c>
      <c r="G33" s="207"/>
      <c r="H33" s="208">
        <v>0</v>
      </c>
      <c r="I33" s="207"/>
      <c r="J33" s="207">
        <v>0</v>
      </c>
      <c r="K33" s="207">
        <v>0</v>
      </c>
      <c r="L33" s="207">
        <v>0</v>
      </c>
      <c r="M33" s="20">
        <v>4000000</v>
      </c>
      <c r="N33" s="6"/>
      <c r="O33" s="21">
        <v>4000000</v>
      </c>
      <c r="P33" s="6"/>
      <c r="Q33" s="207">
        <v>0</v>
      </c>
      <c r="R33" s="207">
        <v>0</v>
      </c>
      <c r="S33" s="207">
        <v>0</v>
      </c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5" customHeight="1" x14ac:dyDescent="0.2">
      <c r="A34" s="41" t="s">
        <v>64</v>
      </c>
      <c r="B34" s="6"/>
      <c r="C34" s="207">
        <v>0</v>
      </c>
      <c r="D34" s="207">
        <v>0</v>
      </c>
      <c r="E34" s="207">
        <v>0</v>
      </c>
      <c r="F34" s="207">
        <v>0</v>
      </c>
      <c r="G34" s="207"/>
      <c r="H34" s="208">
        <v>0</v>
      </c>
      <c r="I34" s="207"/>
      <c r="J34" s="207">
        <v>0</v>
      </c>
      <c r="K34" s="207">
        <v>0</v>
      </c>
      <c r="L34" s="207">
        <v>0</v>
      </c>
      <c r="M34" s="207">
        <v>0</v>
      </c>
      <c r="N34" s="207"/>
      <c r="O34" s="208">
        <v>0</v>
      </c>
      <c r="P34" s="6"/>
      <c r="Q34" s="207">
        <v>0</v>
      </c>
      <c r="R34" s="207">
        <v>0</v>
      </c>
      <c r="S34" s="207">
        <v>0</v>
      </c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ht="15" customHeight="1" x14ac:dyDescent="0.2">
      <c r="A35" s="41" t="s">
        <v>65</v>
      </c>
      <c r="B35" s="6"/>
      <c r="C35" s="23">
        <v>-7000000</v>
      </c>
      <c r="D35" s="209">
        <v>0</v>
      </c>
      <c r="E35" s="209">
        <v>0</v>
      </c>
      <c r="F35" s="209">
        <v>0</v>
      </c>
      <c r="G35" s="6"/>
      <c r="H35" s="22">
        <v>-7000000</v>
      </c>
      <c r="I35" s="6"/>
      <c r="J35" s="209">
        <v>0</v>
      </c>
      <c r="K35" s="209">
        <v>0</v>
      </c>
      <c r="L35" s="209">
        <v>0</v>
      </c>
      <c r="M35" s="209">
        <v>0</v>
      </c>
      <c r="N35" s="207"/>
      <c r="O35" s="210">
        <v>0</v>
      </c>
      <c r="P35" s="6"/>
      <c r="Q35" s="209">
        <v>0</v>
      </c>
      <c r="R35" s="209">
        <v>0</v>
      </c>
      <c r="S35" s="209">
        <v>0</v>
      </c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ht="15" customHeight="1" x14ac:dyDescent="0.2">
      <c r="A36" s="44" t="s">
        <v>66</v>
      </c>
      <c r="B36" s="6"/>
      <c r="C36" s="26">
        <v>38000000</v>
      </c>
      <c r="D36" s="26">
        <v>55000000</v>
      </c>
      <c r="E36" s="26">
        <v>88000000</v>
      </c>
      <c r="F36" s="26">
        <v>77000000</v>
      </c>
      <c r="G36" s="10"/>
      <c r="H36" s="27">
        <v>258000000</v>
      </c>
      <c r="I36" s="10"/>
      <c r="J36" s="26">
        <v>60000000</v>
      </c>
      <c r="K36" s="26">
        <v>74000000</v>
      </c>
      <c r="L36" s="26">
        <v>76000000</v>
      </c>
      <c r="M36" s="26">
        <v>59000000</v>
      </c>
      <c r="N36" s="10"/>
      <c r="O36" s="27">
        <v>269000000</v>
      </c>
      <c r="P36" s="6"/>
      <c r="Q36" s="26">
        <v>54000000</v>
      </c>
      <c r="R36" s="26">
        <v>36000000</v>
      </c>
      <c r="S36" s="26">
        <v>52000000</v>
      </c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ht="15" customHeight="1" x14ac:dyDescent="0.2">
      <c r="A37" s="47" t="s">
        <v>67</v>
      </c>
      <c r="B37" s="6"/>
      <c r="C37" s="48">
        <v>3.6156041864890603E-2</v>
      </c>
      <c r="D37" s="48">
        <v>5.4133858267716502E-2</v>
      </c>
      <c r="E37" s="48">
        <v>8.4534101825168101E-2</v>
      </c>
      <c r="F37" s="48">
        <v>7.2985781990521303E-2</v>
      </c>
      <c r="G37" s="6"/>
      <c r="H37" s="49">
        <v>6.1974537593081899E-2</v>
      </c>
      <c r="I37" s="6"/>
      <c r="J37" s="48">
        <v>5.83657587548638E-2</v>
      </c>
      <c r="K37" s="48">
        <v>7.2124756335282605E-2</v>
      </c>
      <c r="L37" s="48">
        <v>7.3217726396917093E-2</v>
      </c>
      <c r="M37" s="48">
        <v>5.6297709923664098E-2</v>
      </c>
      <c r="N37" s="6"/>
      <c r="O37" s="49">
        <v>6.4975845410627994E-2</v>
      </c>
      <c r="P37" s="6"/>
      <c r="Q37" s="48">
        <v>5.5842812823164403E-2</v>
      </c>
      <c r="R37" s="48">
        <v>3.8793103448275898E-2</v>
      </c>
      <c r="S37" s="48">
        <v>5.3224155578300902E-2</v>
      </c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ht="15" customHeight="1" x14ac:dyDescent="0.2">
      <c r="A38" s="68"/>
      <c r="B38" s="6"/>
      <c r="C38" s="68"/>
      <c r="D38" s="68"/>
      <c r="E38" s="68"/>
      <c r="F38" s="68"/>
      <c r="G38" s="6"/>
      <c r="H38" s="68"/>
      <c r="I38" s="6"/>
      <c r="J38" s="68"/>
      <c r="K38" s="68"/>
      <c r="L38" s="68"/>
      <c r="M38" s="68"/>
      <c r="N38" s="6"/>
      <c r="O38" s="68"/>
      <c r="P38" s="68"/>
      <c r="Q38" s="68"/>
      <c r="R38" s="68"/>
      <c r="S38" s="68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ht="15" customHeight="1" x14ac:dyDescent="0.2">
      <c r="A39" s="69"/>
      <c r="B39" s="6"/>
      <c r="C39" s="69"/>
      <c r="D39" s="69"/>
      <c r="E39" s="69"/>
      <c r="F39" s="69"/>
      <c r="G39" s="6"/>
      <c r="H39" s="69"/>
      <c r="I39" s="6"/>
      <c r="J39" s="69"/>
      <c r="K39" s="69"/>
      <c r="L39" s="69"/>
      <c r="M39" s="69"/>
      <c r="N39" s="6"/>
      <c r="O39" s="69"/>
      <c r="P39" s="69"/>
      <c r="Q39" s="69"/>
      <c r="R39" s="69"/>
      <c r="S39" s="69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ht="1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ht="1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ht="1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ht="1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ht="15" customHeight="1" x14ac:dyDescent="0.2">
      <c r="A44" s="10" t="s">
        <v>68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ht="15" customHeight="1" x14ac:dyDescent="0.2">
      <c r="A45" s="10" t="s">
        <v>53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ht="15" customHeight="1" x14ac:dyDescent="0.2">
      <c r="A46" s="7"/>
      <c r="B46" s="6"/>
      <c r="C46" s="8" t="s">
        <v>0</v>
      </c>
      <c r="D46" s="8" t="s">
        <v>3</v>
      </c>
      <c r="E46" s="8" t="s">
        <v>6</v>
      </c>
      <c r="F46" s="8" t="s">
        <v>9</v>
      </c>
      <c r="G46" s="32"/>
      <c r="H46" s="9" t="s">
        <v>11</v>
      </c>
      <c r="I46" s="32"/>
      <c r="J46" s="8" t="s">
        <v>1</v>
      </c>
      <c r="K46" s="8" t="s">
        <v>4</v>
      </c>
      <c r="L46" s="8" t="s">
        <v>7</v>
      </c>
      <c r="M46" s="8" t="s">
        <v>10</v>
      </c>
      <c r="N46" s="32"/>
      <c r="O46" s="9" t="s">
        <v>12</v>
      </c>
      <c r="P46" s="32"/>
      <c r="Q46" s="8" t="s">
        <v>2</v>
      </c>
      <c r="R46" s="8" t="s">
        <v>5</v>
      </c>
      <c r="S46" s="8" t="s">
        <v>8</v>
      </c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ht="15" customHeight="1" x14ac:dyDescent="0.2">
      <c r="A47" s="33"/>
      <c r="B47" s="6"/>
      <c r="C47" s="33"/>
      <c r="D47" s="33"/>
      <c r="E47" s="33"/>
      <c r="F47" s="33"/>
      <c r="G47" s="6"/>
      <c r="H47" s="34"/>
      <c r="I47" s="6"/>
      <c r="J47" s="33"/>
      <c r="K47" s="33"/>
      <c r="L47" s="33"/>
      <c r="M47" s="33"/>
      <c r="N47" s="6"/>
      <c r="O47" s="34"/>
      <c r="P47" s="6"/>
      <c r="Q47" s="33"/>
      <c r="R47" s="33"/>
      <c r="S47" s="33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ht="15" customHeight="1" x14ac:dyDescent="0.2">
      <c r="A48" s="44" t="s">
        <v>69</v>
      </c>
      <c r="B48" s="10"/>
      <c r="C48" s="54">
        <v>1051000000</v>
      </c>
      <c r="D48" s="54">
        <v>1016000000</v>
      </c>
      <c r="E48" s="54">
        <v>1041000000</v>
      </c>
      <c r="F48" s="54">
        <v>1055000000</v>
      </c>
      <c r="G48" s="6"/>
      <c r="H48" s="55">
        <v>4163000000</v>
      </c>
      <c r="I48" s="10"/>
      <c r="J48" s="54">
        <v>1028000000</v>
      </c>
      <c r="K48" s="54">
        <v>1026000000</v>
      </c>
      <c r="L48" s="54">
        <v>1038000000</v>
      </c>
      <c r="M48" s="54">
        <v>1048000000</v>
      </c>
      <c r="N48" s="6"/>
      <c r="O48" s="55">
        <v>4140000000</v>
      </c>
      <c r="P48" s="6"/>
      <c r="Q48" s="54">
        <v>967000000</v>
      </c>
      <c r="R48" s="54">
        <v>928000000</v>
      </c>
      <c r="S48" s="54">
        <v>977000000</v>
      </c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ht="15" customHeight="1" x14ac:dyDescent="0.2">
      <c r="A49" s="36"/>
      <c r="B49" s="6"/>
      <c r="C49" s="36"/>
      <c r="D49" s="36"/>
      <c r="E49" s="36"/>
      <c r="F49" s="36"/>
      <c r="G49" s="6"/>
      <c r="H49" s="37"/>
      <c r="I49" s="6"/>
      <c r="J49" s="36"/>
      <c r="K49" s="36"/>
      <c r="L49" s="36"/>
      <c r="M49" s="36"/>
      <c r="N49" s="6"/>
      <c r="O49" s="37"/>
      <c r="P49" s="6"/>
      <c r="Q49" s="36"/>
      <c r="R49" s="36"/>
      <c r="S49" s="3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5" customHeight="1" x14ac:dyDescent="0.2">
      <c r="A50" s="6" t="s">
        <v>70</v>
      </c>
      <c r="B50" s="6"/>
      <c r="C50" s="6"/>
      <c r="D50" s="6"/>
      <c r="E50" s="6"/>
      <c r="F50" s="6"/>
      <c r="G50" s="6"/>
      <c r="H50" s="35"/>
      <c r="I50" s="6"/>
      <c r="J50" s="6"/>
      <c r="K50" s="6"/>
      <c r="L50" s="6"/>
      <c r="M50" s="6"/>
      <c r="N50" s="6"/>
      <c r="O50" s="35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5" customHeight="1" x14ac:dyDescent="0.2">
      <c r="A51" s="10" t="s">
        <v>45</v>
      </c>
      <c r="B51" s="6"/>
      <c r="C51" s="50">
        <v>-49000000</v>
      </c>
      <c r="D51" s="50">
        <v>-51000000</v>
      </c>
      <c r="E51" s="50">
        <v>-7000000</v>
      </c>
      <c r="F51" s="50">
        <v>-11000000</v>
      </c>
      <c r="G51" s="6"/>
      <c r="H51" s="51">
        <v>-118000000</v>
      </c>
      <c r="I51" s="6"/>
      <c r="J51" s="50">
        <v>-11000000</v>
      </c>
      <c r="K51" s="50">
        <v>12000000</v>
      </c>
      <c r="L51" s="50">
        <v>11000000</v>
      </c>
      <c r="M51" s="50">
        <v>-40000000</v>
      </c>
      <c r="N51" s="6"/>
      <c r="O51" s="51">
        <v>-28000000</v>
      </c>
      <c r="P51" s="6"/>
      <c r="Q51" s="50">
        <v>136000000</v>
      </c>
      <c r="R51" s="50">
        <v>0</v>
      </c>
      <c r="S51" s="50">
        <v>15000000</v>
      </c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5" customHeight="1" x14ac:dyDescent="0.2">
      <c r="A52" s="45" t="s">
        <v>56</v>
      </c>
      <c r="B52" s="6"/>
      <c r="C52" s="6"/>
      <c r="D52" s="6"/>
      <c r="E52" s="6"/>
      <c r="F52" s="6"/>
      <c r="G52" s="6"/>
      <c r="H52" s="35"/>
      <c r="I52" s="6"/>
      <c r="J52" s="6"/>
      <c r="K52" s="6"/>
      <c r="L52" s="6"/>
      <c r="M52" s="6"/>
      <c r="N52" s="6"/>
      <c r="O52" s="35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5" customHeight="1" x14ac:dyDescent="0.2">
      <c r="A53" s="41" t="s">
        <v>36</v>
      </c>
      <c r="B53" s="6"/>
      <c r="C53" s="20">
        <v>17000000</v>
      </c>
      <c r="D53" s="20">
        <v>15000000</v>
      </c>
      <c r="E53" s="20">
        <v>14000000</v>
      </c>
      <c r="F53" s="20">
        <v>14000000</v>
      </c>
      <c r="G53" s="6"/>
      <c r="H53" s="21">
        <v>60000000</v>
      </c>
      <c r="I53" s="6"/>
      <c r="J53" s="20">
        <v>13000000</v>
      </c>
      <c r="K53" s="20">
        <v>13000000</v>
      </c>
      <c r="L53" s="20">
        <v>12000000</v>
      </c>
      <c r="M53" s="20">
        <v>17000000</v>
      </c>
      <c r="N53" s="6"/>
      <c r="O53" s="21">
        <v>55000000</v>
      </c>
      <c r="P53" s="6"/>
      <c r="Q53" s="20">
        <v>19000000</v>
      </c>
      <c r="R53" s="20">
        <v>18000000</v>
      </c>
      <c r="S53" s="20">
        <v>22000000</v>
      </c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ht="15" customHeight="1" x14ac:dyDescent="0.2">
      <c r="A54" s="41" t="s">
        <v>44</v>
      </c>
      <c r="B54" s="6"/>
      <c r="C54" s="20">
        <v>-2000000</v>
      </c>
      <c r="D54" s="20">
        <v>-13000000</v>
      </c>
      <c r="E54" s="20">
        <v>-6000000</v>
      </c>
      <c r="F54" s="20">
        <v>0</v>
      </c>
      <c r="G54" s="6"/>
      <c r="H54" s="21">
        <v>-21000000</v>
      </c>
      <c r="I54" s="6"/>
      <c r="J54" s="20">
        <v>2000000</v>
      </c>
      <c r="K54" s="20">
        <v>7000000</v>
      </c>
      <c r="L54" s="20">
        <v>8000000</v>
      </c>
      <c r="M54" s="20">
        <v>-14000000</v>
      </c>
      <c r="N54" s="6"/>
      <c r="O54" s="21">
        <v>3000000</v>
      </c>
      <c r="P54" s="6"/>
      <c r="Q54" s="20">
        <v>74000000</v>
      </c>
      <c r="R54" s="20">
        <v>5000000</v>
      </c>
      <c r="S54" s="20">
        <v>8000000</v>
      </c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5" customHeight="1" x14ac:dyDescent="0.2">
      <c r="A55" s="41" t="s">
        <v>34</v>
      </c>
      <c r="B55" s="6"/>
      <c r="C55" s="20">
        <v>117000000</v>
      </c>
      <c r="D55" s="20">
        <v>115000000</v>
      </c>
      <c r="E55" s="20">
        <v>112000000</v>
      </c>
      <c r="F55" s="20">
        <v>115000000</v>
      </c>
      <c r="G55" s="6"/>
      <c r="H55" s="21">
        <v>459000000</v>
      </c>
      <c r="I55" s="6"/>
      <c r="J55" s="20">
        <v>95000000</v>
      </c>
      <c r="K55" s="20">
        <v>86000000</v>
      </c>
      <c r="L55" s="20">
        <v>84000000</v>
      </c>
      <c r="M55" s="20">
        <v>87000000</v>
      </c>
      <c r="N55" s="6"/>
      <c r="O55" s="21">
        <v>352000000</v>
      </c>
      <c r="P55" s="6"/>
      <c r="Q55" s="20">
        <v>61000000</v>
      </c>
      <c r="R55" s="20">
        <v>53000000</v>
      </c>
      <c r="S55" s="20">
        <v>54000000</v>
      </c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 ht="15" customHeight="1" x14ac:dyDescent="0.2">
      <c r="A56" s="41" t="s">
        <v>71</v>
      </c>
      <c r="B56" s="6"/>
      <c r="C56" s="20">
        <v>1000000</v>
      </c>
      <c r="D56" s="207">
        <v>0</v>
      </c>
      <c r="E56" s="20">
        <v>1000000</v>
      </c>
      <c r="F56" s="207">
        <v>0</v>
      </c>
      <c r="G56" s="6"/>
      <c r="H56" s="21">
        <v>2000000</v>
      </c>
      <c r="I56" s="6"/>
      <c r="J56" s="20">
        <v>0</v>
      </c>
      <c r="K56" s="20">
        <v>0</v>
      </c>
      <c r="L56" s="20">
        <v>1000000</v>
      </c>
      <c r="M56" s="20">
        <v>0</v>
      </c>
      <c r="N56" s="6"/>
      <c r="O56" s="21">
        <v>1000000</v>
      </c>
      <c r="P56" s="6"/>
      <c r="Q56" s="207">
        <v>0</v>
      </c>
      <c r="R56" s="20">
        <v>1000000</v>
      </c>
      <c r="S56" s="20">
        <v>1000000</v>
      </c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1:31" ht="15" customHeight="1" x14ac:dyDescent="0.2">
      <c r="A57" s="41" t="s">
        <v>35</v>
      </c>
      <c r="B57" s="6"/>
      <c r="C57" s="20">
        <v>7000000</v>
      </c>
      <c r="D57" s="20">
        <v>29000000</v>
      </c>
      <c r="E57" s="20">
        <v>20000000</v>
      </c>
      <c r="F57" s="20">
        <v>11000000</v>
      </c>
      <c r="G57" s="6"/>
      <c r="H57" s="21">
        <v>67000000</v>
      </c>
      <c r="I57" s="6"/>
      <c r="J57" s="20">
        <v>13000000</v>
      </c>
      <c r="K57" s="20">
        <v>8000000</v>
      </c>
      <c r="L57" s="20">
        <v>10000000</v>
      </c>
      <c r="M57" s="20">
        <v>14000000</v>
      </c>
      <c r="N57" s="6"/>
      <c r="O57" s="21">
        <v>45000000</v>
      </c>
      <c r="P57" s="6"/>
      <c r="Q57" s="20">
        <v>9000000</v>
      </c>
      <c r="R57" s="20">
        <v>11000000</v>
      </c>
      <c r="S57" s="20">
        <v>4000000</v>
      </c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8" spans="1:31" ht="15" customHeight="1" x14ac:dyDescent="0.2">
      <c r="A58" s="41" t="s">
        <v>37</v>
      </c>
      <c r="B58" s="6"/>
      <c r="C58" s="207">
        <v>0</v>
      </c>
      <c r="D58" s="207">
        <v>0</v>
      </c>
      <c r="E58" s="207">
        <v>0</v>
      </c>
      <c r="F58" s="207">
        <v>0</v>
      </c>
      <c r="G58" s="207"/>
      <c r="H58" s="208">
        <v>0</v>
      </c>
      <c r="I58" s="207"/>
      <c r="J58" s="207">
        <v>0</v>
      </c>
      <c r="K58" s="20">
        <v>2000000</v>
      </c>
      <c r="L58" s="207">
        <v>0</v>
      </c>
      <c r="M58" s="20">
        <v>13000000</v>
      </c>
      <c r="N58" s="6"/>
      <c r="O58" s="21">
        <v>15000000</v>
      </c>
      <c r="P58" s="6"/>
      <c r="Q58" s="207">
        <v>0</v>
      </c>
      <c r="R58" s="207">
        <v>0</v>
      </c>
      <c r="S58" s="207">
        <v>0</v>
      </c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</row>
    <row r="59" spans="1:31" ht="15" customHeight="1" x14ac:dyDescent="0.2">
      <c r="A59" s="41" t="s">
        <v>38</v>
      </c>
      <c r="B59" s="6"/>
      <c r="C59" s="207">
        <v>0</v>
      </c>
      <c r="D59" s="207">
        <v>0</v>
      </c>
      <c r="E59" s="207">
        <v>0</v>
      </c>
      <c r="F59" s="207">
        <v>0</v>
      </c>
      <c r="G59" s="207"/>
      <c r="H59" s="208">
        <v>0</v>
      </c>
      <c r="I59" s="207"/>
      <c r="J59" s="207">
        <v>0</v>
      </c>
      <c r="K59" s="207">
        <v>0</v>
      </c>
      <c r="L59" s="207">
        <v>0</v>
      </c>
      <c r="M59" s="207">
        <v>0</v>
      </c>
      <c r="N59" s="6"/>
      <c r="O59" s="208">
        <v>0</v>
      </c>
      <c r="P59" s="6"/>
      <c r="Q59" s="207">
        <v>0</v>
      </c>
      <c r="R59" s="207">
        <v>0</v>
      </c>
      <c r="S59" s="207">
        <v>0</v>
      </c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</row>
    <row r="60" spans="1:31" ht="15" customHeight="1" x14ac:dyDescent="0.2">
      <c r="A60" s="41" t="s">
        <v>39</v>
      </c>
      <c r="B60" s="6"/>
      <c r="C60" s="20">
        <v>4000000</v>
      </c>
      <c r="D60" s="20">
        <v>2000000</v>
      </c>
      <c r="E60" s="20">
        <v>8000000</v>
      </c>
      <c r="F60" s="20">
        <v>3000000</v>
      </c>
      <c r="G60" s="6"/>
      <c r="H60" s="21">
        <v>17000000</v>
      </c>
      <c r="I60" s="6"/>
      <c r="J60" s="20">
        <v>2000000</v>
      </c>
      <c r="K60" s="20">
        <v>-1000000</v>
      </c>
      <c r="L60" s="207">
        <v>0</v>
      </c>
      <c r="M60" s="20">
        <v>2000000</v>
      </c>
      <c r="N60" s="6"/>
      <c r="O60" s="21">
        <v>3000000</v>
      </c>
      <c r="P60" s="6"/>
      <c r="Q60" s="20">
        <v>-163000000</v>
      </c>
      <c r="R60" s="20">
        <v>3000000</v>
      </c>
      <c r="S60" s="20">
        <v>1000000</v>
      </c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</row>
    <row r="61" spans="1:31" ht="15" customHeight="1" x14ac:dyDescent="0.2">
      <c r="A61" s="41" t="s">
        <v>40</v>
      </c>
      <c r="B61" s="6"/>
      <c r="C61" s="20">
        <v>6000000</v>
      </c>
      <c r="D61" s="20">
        <v>14000000</v>
      </c>
      <c r="E61" s="207">
        <v>0</v>
      </c>
      <c r="F61" s="207">
        <v>0</v>
      </c>
      <c r="G61" s="6"/>
      <c r="H61" s="21">
        <v>20000000</v>
      </c>
      <c r="I61" s="6"/>
      <c r="J61" s="20">
        <v>1000000</v>
      </c>
      <c r="K61" s="20">
        <v>1000000</v>
      </c>
      <c r="L61" s="207">
        <v>0</v>
      </c>
      <c r="M61" s="20">
        <v>1000000</v>
      </c>
      <c r="N61" s="6"/>
      <c r="O61" s="21">
        <v>3000000</v>
      </c>
      <c r="P61" s="6"/>
      <c r="Q61" s="20">
        <v>-28000000</v>
      </c>
      <c r="R61" s="20">
        <v>-3000000</v>
      </c>
      <c r="S61" s="207">
        <v>0</v>
      </c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</row>
    <row r="62" spans="1:31" ht="15" customHeight="1" x14ac:dyDescent="0.2">
      <c r="A62" s="41" t="s">
        <v>72</v>
      </c>
      <c r="B62" s="6"/>
      <c r="C62" s="6"/>
      <c r="D62" s="6"/>
      <c r="E62" s="6"/>
      <c r="F62" s="6"/>
      <c r="G62" s="6"/>
      <c r="H62" s="35"/>
      <c r="I62" s="6"/>
      <c r="J62" s="6"/>
      <c r="K62" s="6"/>
      <c r="L62" s="6"/>
      <c r="M62" s="6"/>
      <c r="N62" s="6"/>
      <c r="O62" s="35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</row>
    <row r="63" spans="1:31" ht="15" customHeight="1" x14ac:dyDescent="0.2">
      <c r="A63" s="56" t="s">
        <v>41</v>
      </c>
      <c r="B63" s="6"/>
      <c r="C63" s="20">
        <v>2000000</v>
      </c>
      <c r="D63" s="20">
        <v>-1000000</v>
      </c>
      <c r="E63" s="20">
        <v>-1000000</v>
      </c>
      <c r="F63" s="20">
        <v>1000000</v>
      </c>
      <c r="G63" s="6"/>
      <c r="H63" s="21">
        <v>1000000</v>
      </c>
      <c r="I63" s="6"/>
      <c r="J63" s="20">
        <v>0</v>
      </c>
      <c r="K63" s="20">
        <v>0</v>
      </c>
      <c r="L63" s="20">
        <v>4000000</v>
      </c>
      <c r="M63" s="20">
        <v>2000000</v>
      </c>
      <c r="N63" s="6"/>
      <c r="O63" s="21">
        <v>6000000</v>
      </c>
      <c r="P63" s="6"/>
      <c r="Q63" s="20">
        <v>1000000</v>
      </c>
      <c r="R63" s="20">
        <v>-1000000</v>
      </c>
      <c r="S63" s="207">
        <v>0</v>
      </c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</row>
    <row r="64" spans="1:31" ht="15" customHeight="1" x14ac:dyDescent="0.2">
      <c r="A64" s="56" t="s">
        <v>60</v>
      </c>
      <c r="B64" s="6"/>
      <c r="C64" s="207">
        <v>0</v>
      </c>
      <c r="D64" s="207">
        <v>0</v>
      </c>
      <c r="E64" s="207">
        <v>0</v>
      </c>
      <c r="F64" s="207">
        <v>0</v>
      </c>
      <c r="G64" s="207"/>
      <c r="H64" s="208">
        <v>0</v>
      </c>
      <c r="I64" s="207"/>
      <c r="J64" s="207">
        <v>0</v>
      </c>
      <c r="K64" s="207">
        <v>0</v>
      </c>
      <c r="L64" s="207">
        <v>0</v>
      </c>
      <c r="M64" s="20">
        <v>0</v>
      </c>
      <c r="N64" s="6"/>
      <c r="O64" s="21">
        <v>0</v>
      </c>
      <c r="P64" s="6"/>
      <c r="Q64" s="207">
        <v>0</v>
      </c>
      <c r="R64" s="207">
        <v>0</v>
      </c>
      <c r="S64" s="207">
        <v>0</v>
      </c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</row>
    <row r="65" spans="1:31" ht="15" customHeight="1" x14ac:dyDescent="0.2">
      <c r="A65" s="57" t="s">
        <v>61</v>
      </c>
      <c r="B65" s="6"/>
      <c r="C65" s="207">
        <v>0</v>
      </c>
      <c r="D65" s="207">
        <v>0</v>
      </c>
      <c r="E65" s="207">
        <v>0</v>
      </c>
      <c r="F65" s="207">
        <v>0</v>
      </c>
      <c r="G65" s="207"/>
      <c r="H65" s="208">
        <v>0</v>
      </c>
      <c r="I65" s="207"/>
      <c r="J65" s="207">
        <v>0</v>
      </c>
      <c r="K65" s="207">
        <v>0</v>
      </c>
      <c r="L65" s="207">
        <v>0</v>
      </c>
      <c r="M65" s="20">
        <v>32000000</v>
      </c>
      <c r="N65" s="6"/>
      <c r="O65" s="21">
        <v>32000000</v>
      </c>
      <c r="P65" s="6"/>
      <c r="Q65" s="207">
        <v>0</v>
      </c>
      <c r="R65" s="207">
        <v>0</v>
      </c>
      <c r="S65" s="207">
        <v>0</v>
      </c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</row>
    <row r="66" spans="1:31" ht="15" hidden="1" customHeight="1" x14ac:dyDescent="0.2">
      <c r="A66" s="58" t="s">
        <v>62</v>
      </c>
      <c r="B66" s="6"/>
      <c r="C66" s="207">
        <v>0</v>
      </c>
      <c r="D66" s="207">
        <v>0</v>
      </c>
      <c r="E66" s="207">
        <v>0</v>
      </c>
      <c r="F66" s="207">
        <v>0</v>
      </c>
      <c r="G66" s="207"/>
      <c r="H66" s="208">
        <v>0</v>
      </c>
      <c r="I66" s="207"/>
      <c r="J66" s="207">
        <v>0</v>
      </c>
      <c r="K66" s="207">
        <v>0</v>
      </c>
      <c r="L66" s="207">
        <v>0</v>
      </c>
      <c r="M66" s="20">
        <v>28000000</v>
      </c>
      <c r="N66" s="6"/>
      <c r="O66" s="21">
        <v>28000000</v>
      </c>
      <c r="P66" s="6"/>
      <c r="Q66" s="207">
        <v>0</v>
      </c>
      <c r="R66" s="207">
        <v>0</v>
      </c>
      <c r="S66" s="207">
        <v>0</v>
      </c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</row>
    <row r="67" spans="1:31" ht="15" hidden="1" customHeight="1" x14ac:dyDescent="0.2">
      <c r="A67" s="58" t="s">
        <v>63</v>
      </c>
      <c r="B67" s="6"/>
      <c r="C67" s="207">
        <v>0</v>
      </c>
      <c r="D67" s="207">
        <v>0</v>
      </c>
      <c r="E67" s="207">
        <v>0</v>
      </c>
      <c r="F67" s="207">
        <v>0</v>
      </c>
      <c r="G67" s="207"/>
      <c r="H67" s="208">
        <v>0</v>
      </c>
      <c r="I67" s="207"/>
      <c r="J67" s="207">
        <v>0</v>
      </c>
      <c r="K67" s="207">
        <v>0</v>
      </c>
      <c r="L67" s="207">
        <v>0</v>
      </c>
      <c r="M67" s="20">
        <v>4000000</v>
      </c>
      <c r="N67" s="6"/>
      <c r="O67" s="21">
        <v>4000000</v>
      </c>
      <c r="P67" s="6"/>
      <c r="Q67" s="207">
        <v>0</v>
      </c>
      <c r="R67" s="207">
        <v>0</v>
      </c>
      <c r="S67" s="207">
        <v>0</v>
      </c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</row>
    <row r="68" spans="1:31" ht="15" customHeight="1" x14ac:dyDescent="0.2">
      <c r="A68" s="56" t="s">
        <v>64</v>
      </c>
      <c r="B68" s="6"/>
      <c r="C68" s="207">
        <v>0</v>
      </c>
      <c r="D68" s="207">
        <v>0</v>
      </c>
      <c r="E68" s="207">
        <v>0</v>
      </c>
      <c r="F68" s="207">
        <v>0</v>
      </c>
      <c r="G68" s="207"/>
      <c r="H68" s="208">
        <v>0</v>
      </c>
      <c r="I68" s="207"/>
      <c r="J68" s="207">
        <v>0</v>
      </c>
      <c r="K68" s="207">
        <v>0</v>
      </c>
      <c r="L68" s="207">
        <v>0</v>
      </c>
      <c r="M68" s="207">
        <v>0</v>
      </c>
      <c r="N68" s="6"/>
      <c r="O68" s="21">
        <v>0</v>
      </c>
      <c r="P68" s="6"/>
      <c r="Q68" s="207">
        <v>0</v>
      </c>
      <c r="R68" s="207">
        <v>0</v>
      </c>
      <c r="S68" s="207">
        <v>0</v>
      </c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</row>
    <row r="69" spans="1:31" ht="15" customHeight="1" x14ac:dyDescent="0.2">
      <c r="A69" s="59" t="s">
        <v>65</v>
      </c>
      <c r="B69" s="6"/>
      <c r="C69" s="23">
        <v>-7000000</v>
      </c>
      <c r="D69" s="209">
        <v>0</v>
      </c>
      <c r="E69" s="209">
        <v>0</v>
      </c>
      <c r="F69" s="209">
        <v>0</v>
      </c>
      <c r="G69" s="6"/>
      <c r="H69" s="22">
        <v>-7000000</v>
      </c>
      <c r="I69" s="6"/>
      <c r="J69" s="209">
        <v>0</v>
      </c>
      <c r="K69" s="209">
        <v>0</v>
      </c>
      <c r="L69" s="209">
        <v>0</v>
      </c>
      <c r="M69" s="209">
        <v>0</v>
      </c>
      <c r="N69" s="6"/>
      <c r="O69" s="22">
        <v>0</v>
      </c>
      <c r="P69" s="6"/>
      <c r="Q69" s="209">
        <v>0</v>
      </c>
      <c r="R69" s="209">
        <v>0</v>
      </c>
      <c r="S69" s="209">
        <v>0</v>
      </c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</row>
    <row r="70" spans="1:31" ht="15" customHeight="1" x14ac:dyDescent="0.2">
      <c r="A70" s="60" t="s">
        <v>73</v>
      </c>
      <c r="B70" s="6"/>
      <c r="C70" s="42">
        <v>-5000000</v>
      </c>
      <c r="D70" s="42">
        <v>-1000000</v>
      </c>
      <c r="E70" s="42">
        <v>-1000000</v>
      </c>
      <c r="F70" s="42">
        <v>1000000</v>
      </c>
      <c r="G70" s="6"/>
      <c r="H70" s="43">
        <v>-6000000</v>
      </c>
      <c r="I70" s="6"/>
      <c r="J70" s="211">
        <v>0</v>
      </c>
      <c r="K70" s="211">
        <v>0</v>
      </c>
      <c r="L70" s="42">
        <v>4000000</v>
      </c>
      <c r="M70" s="42">
        <v>34000000</v>
      </c>
      <c r="N70" s="6"/>
      <c r="O70" s="43">
        <v>38000000</v>
      </c>
      <c r="P70" s="6"/>
      <c r="Q70" s="42">
        <v>1000000</v>
      </c>
      <c r="R70" s="42">
        <v>-1000000</v>
      </c>
      <c r="S70" s="211">
        <v>0</v>
      </c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</row>
    <row r="71" spans="1:31" ht="15" customHeight="1" x14ac:dyDescent="0.2">
      <c r="A71" s="17" t="s">
        <v>74</v>
      </c>
      <c r="B71" s="10"/>
      <c r="C71" s="26">
        <v>96000000</v>
      </c>
      <c r="D71" s="26">
        <v>110000000</v>
      </c>
      <c r="E71" s="26">
        <v>141000000</v>
      </c>
      <c r="F71" s="26">
        <v>133000000</v>
      </c>
      <c r="G71" s="10"/>
      <c r="H71" s="27">
        <v>480000000</v>
      </c>
      <c r="I71" s="10"/>
      <c r="J71" s="26">
        <v>115000000</v>
      </c>
      <c r="K71" s="26">
        <v>128000000</v>
      </c>
      <c r="L71" s="26">
        <v>130000000</v>
      </c>
      <c r="M71" s="26">
        <v>114000000</v>
      </c>
      <c r="N71" s="10"/>
      <c r="O71" s="27">
        <v>487000000</v>
      </c>
      <c r="P71" s="6"/>
      <c r="Q71" s="26">
        <v>109000000</v>
      </c>
      <c r="R71" s="26">
        <v>87000000</v>
      </c>
      <c r="S71" s="26">
        <v>105000000</v>
      </c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</row>
    <row r="72" spans="1:31" ht="15" customHeight="1" x14ac:dyDescent="0.2">
      <c r="A72" s="47" t="s">
        <v>75</v>
      </c>
      <c r="B72" s="6"/>
      <c r="C72" s="48">
        <v>9.1341579448144597E-2</v>
      </c>
      <c r="D72" s="48">
        <v>0.108267716535433</v>
      </c>
      <c r="E72" s="48">
        <v>0.135446685878963</v>
      </c>
      <c r="F72" s="48">
        <v>0.1260663507109</v>
      </c>
      <c r="G72" s="6"/>
      <c r="H72" s="49">
        <v>0.11530146528945499</v>
      </c>
      <c r="I72" s="6"/>
      <c r="J72" s="48">
        <v>0.11186770428015599</v>
      </c>
      <c r="K72" s="48">
        <v>0.124756335282651</v>
      </c>
      <c r="L72" s="48">
        <v>0.1252408477842</v>
      </c>
      <c r="M72" s="48">
        <v>0.108778625954198</v>
      </c>
      <c r="N72" s="6"/>
      <c r="O72" s="49">
        <v>0.117632850241546</v>
      </c>
      <c r="P72" s="6"/>
      <c r="Q72" s="48">
        <v>0.11271975180972101</v>
      </c>
      <c r="R72" s="48">
        <v>9.375E-2</v>
      </c>
      <c r="S72" s="48">
        <v>0.107471852610031</v>
      </c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</row>
    <row r="73" spans="1:31" ht="15" customHeight="1" x14ac:dyDescent="0.2">
      <c r="A73" s="68"/>
      <c r="B73" s="6"/>
      <c r="C73" s="68"/>
      <c r="D73" s="68"/>
      <c r="E73" s="68"/>
      <c r="F73" s="68"/>
      <c r="G73" s="6"/>
      <c r="H73" s="70"/>
      <c r="I73" s="6"/>
      <c r="J73" s="68"/>
      <c r="K73" s="68"/>
      <c r="L73" s="68"/>
      <c r="M73" s="68"/>
      <c r="N73" s="6"/>
      <c r="O73" s="70"/>
      <c r="P73" s="68"/>
      <c r="Q73" s="68"/>
      <c r="R73" s="68"/>
      <c r="S73" s="68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</row>
    <row r="74" spans="1:31" ht="15" customHeight="1" x14ac:dyDescent="0.2">
      <c r="A74" s="69"/>
      <c r="B74" s="6"/>
      <c r="C74" s="69"/>
      <c r="D74" s="69"/>
      <c r="E74" s="69"/>
      <c r="F74" s="69"/>
      <c r="G74" s="6"/>
      <c r="H74" s="71"/>
      <c r="I74" s="6"/>
      <c r="J74" s="69"/>
      <c r="K74" s="69"/>
      <c r="L74" s="69"/>
      <c r="M74" s="69"/>
      <c r="N74" s="6"/>
      <c r="O74" s="71"/>
      <c r="P74" s="69"/>
      <c r="Q74" s="69"/>
      <c r="R74" s="69"/>
      <c r="S74" s="69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</row>
    <row r="75" spans="1:31" ht="25.9" customHeight="1" x14ac:dyDescent="0.2">
      <c r="A75" s="10" t="s">
        <v>76</v>
      </c>
      <c r="B75" s="6"/>
      <c r="C75" s="6"/>
      <c r="D75" s="6"/>
      <c r="E75" s="6"/>
      <c r="F75" s="6"/>
      <c r="G75" s="6"/>
      <c r="I75" s="6"/>
      <c r="J75" s="6"/>
      <c r="K75" s="6"/>
      <c r="L75" s="6"/>
      <c r="M75" s="6"/>
      <c r="N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</row>
    <row r="76" spans="1:31" ht="15" customHeight="1" x14ac:dyDescent="0.2">
      <c r="A76" s="10" t="s">
        <v>53</v>
      </c>
      <c r="B76" s="6"/>
      <c r="C76" s="6"/>
      <c r="D76" s="6"/>
      <c r="E76" s="6"/>
      <c r="F76" s="6"/>
      <c r="G76" s="6"/>
      <c r="I76" s="6"/>
      <c r="J76" s="6"/>
      <c r="K76" s="6"/>
      <c r="L76" s="6"/>
      <c r="M76" s="6"/>
      <c r="N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</row>
    <row r="77" spans="1:31" ht="15" customHeight="1" x14ac:dyDescent="0.2">
      <c r="A77" s="8"/>
      <c r="B77" s="32"/>
      <c r="C77" s="8" t="s">
        <v>0</v>
      </c>
      <c r="D77" s="8" t="s">
        <v>3</v>
      </c>
      <c r="E77" s="8" t="s">
        <v>6</v>
      </c>
      <c r="F77" s="8" t="s">
        <v>9</v>
      </c>
      <c r="G77" s="32"/>
      <c r="H77" s="9" t="s">
        <v>11</v>
      </c>
      <c r="I77" s="32"/>
      <c r="J77" s="8" t="s">
        <v>1</v>
      </c>
      <c r="K77" s="8" t="s">
        <v>4</v>
      </c>
      <c r="L77" s="8" t="s">
        <v>7</v>
      </c>
      <c r="M77" s="8" t="s">
        <v>10</v>
      </c>
      <c r="N77" s="32"/>
      <c r="O77" s="9" t="s">
        <v>12</v>
      </c>
      <c r="P77" s="32"/>
      <c r="Q77" s="8" t="s">
        <v>2</v>
      </c>
      <c r="R77" s="8" t="s">
        <v>5</v>
      </c>
      <c r="S77" s="8" t="s">
        <v>8</v>
      </c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</row>
    <row r="78" spans="1:31" ht="15" customHeight="1" x14ac:dyDescent="0.2">
      <c r="A78" s="33"/>
      <c r="B78" s="6"/>
      <c r="C78" s="33"/>
      <c r="D78" s="33"/>
      <c r="E78" s="33"/>
      <c r="F78" s="33"/>
      <c r="G78" s="6"/>
      <c r="H78" s="34"/>
      <c r="I78" s="6"/>
      <c r="J78" s="33"/>
      <c r="K78" s="33"/>
      <c r="L78" s="33"/>
      <c r="M78" s="33"/>
      <c r="N78" s="6"/>
      <c r="O78" s="34"/>
      <c r="P78" s="6"/>
      <c r="Q78" s="33"/>
      <c r="R78" s="33"/>
      <c r="S78" s="33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</row>
    <row r="79" spans="1:31" ht="15" customHeight="1" x14ac:dyDescent="0.2">
      <c r="A79" s="6" t="s">
        <v>77</v>
      </c>
      <c r="B79" s="6"/>
      <c r="C79" s="6"/>
      <c r="D79" s="6"/>
      <c r="E79" s="6"/>
      <c r="F79" s="6"/>
      <c r="G79" s="6"/>
      <c r="H79" s="35"/>
      <c r="I79" s="6"/>
      <c r="J79" s="6"/>
      <c r="K79" s="6"/>
      <c r="L79" s="6"/>
      <c r="M79" s="6"/>
      <c r="N79" s="6"/>
      <c r="O79" s="35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</row>
    <row r="80" spans="1:31" ht="15" customHeight="1" x14ac:dyDescent="0.2">
      <c r="A80" s="10" t="s">
        <v>43</v>
      </c>
      <c r="B80" s="6"/>
      <c r="C80" s="50">
        <v>-51000000</v>
      </c>
      <c r="D80" s="50">
        <v>-64000000</v>
      </c>
      <c r="E80" s="50">
        <v>-13000000</v>
      </c>
      <c r="F80" s="50">
        <v>-11000000</v>
      </c>
      <c r="G80" s="6"/>
      <c r="H80" s="51">
        <v>-139000000</v>
      </c>
      <c r="I80" s="6"/>
      <c r="J80" s="50">
        <v>-9000000</v>
      </c>
      <c r="K80" s="50">
        <v>19000000</v>
      </c>
      <c r="L80" s="50">
        <v>19000000</v>
      </c>
      <c r="M80" s="50">
        <v>-54000000</v>
      </c>
      <c r="N80" s="6"/>
      <c r="O80" s="51">
        <v>-25000000</v>
      </c>
      <c r="P80" s="6"/>
      <c r="Q80" s="50">
        <v>210000000</v>
      </c>
      <c r="R80" s="50">
        <v>5000000</v>
      </c>
      <c r="S80" s="50">
        <v>23000000</v>
      </c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</row>
    <row r="81" spans="1:31" ht="15" customHeight="1" x14ac:dyDescent="0.2">
      <c r="A81" s="45" t="s">
        <v>56</v>
      </c>
      <c r="B81" s="6"/>
      <c r="C81" s="6"/>
      <c r="D81" s="6"/>
      <c r="E81" s="6"/>
      <c r="F81" s="6"/>
      <c r="G81" s="6"/>
      <c r="H81" s="35"/>
      <c r="I81" s="6"/>
      <c r="J81" s="6"/>
      <c r="K81" s="6"/>
      <c r="L81" s="6"/>
      <c r="M81" s="6"/>
      <c r="N81" s="6"/>
      <c r="O81" s="35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</row>
    <row r="82" spans="1:31" ht="15" customHeight="1" x14ac:dyDescent="0.2">
      <c r="A82" s="41" t="s">
        <v>57</v>
      </c>
      <c r="B82" s="6"/>
      <c r="C82" s="20">
        <v>60000000</v>
      </c>
      <c r="D82" s="20">
        <v>60000000</v>
      </c>
      <c r="E82" s="20">
        <v>60000000</v>
      </c>
      <c r="F82" s="20">
        <v>59000000</v>
      </c>
      <c r="G82" s="6"/>
      <c r="H82" s="21">
        <v>239000000</v>
      </c>
      <c r="I82" s="6"/>
      <c r="J82" s="20">
        <v>40000000</v>
      </c>
      <c r="K82" s="20">
        <v>32000000</v>
      </c>
      <c r="L82" s="20">
        <v>31000000</v>
      </c>
      <c r="M82" s="20">
        <v>32000000</v>
      </c>
      <c r="N82" s="6"/>
      <c r="O82" s="21">
        <v>135000000</v>
      </c>
      <c r="P82" s="6"/>
      <c r="Q82" s="20">
        <v>6000000</v>
      </c>
      <c r="R82" s="20">
        <v>3000000</v>
      </c>
      <c r="S82" s="20">
        <v>2000000</v>
      </c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</row>
    <row r="83" spans="1:31" ht="15" customHeight="1" x14ac:dyDescent="0.2">
      <c r="A83" s="41" t="s">
        <v>35</v>
      </c>
      <c r="B83" s="6"/>
      <c r="C83" s="20">
        <v>7000000</v>
      </c>
      <c r="D83" s="20">
        <v>29000000</v>
      </c>
      <c r="E83" s="20">
        <v>20000000</v>
      </c>
      <c r="F83" s="20">
        <v>11000000</v>
      </c>
      <c r="G83" s="6"/>
      <c r="H83" s="21">
        <v>67000000</v>
      </c>
      <c r="I83" s="6"/>
      <c r="J83" s="20">
        <v>13000000</v>
      </c>
      <c r="K83" s="20">
        <v>8000000</v>
      </c>
      <c r="L83" s="20">
        <v>10000000</v>
      </c>
      <c r="M83" s="20">
        <v>14000000</v>
      </c>
      <c r="N83" s="6"/>
      <c r="O83" s="21">
        <v>45000000</v>
      </c>
      <c r="P83" s="6"/>
      <c r="Q83" s="20">
        <v>9000000</v>
      </c>
      <c r="R83" s="20">
        <v>11000000</v>
      </c>
      <c r="S83" s="20">
        <v>4000000</v>
      </c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</row>
    <row r="84" spans="1:31" ht="15" customHeight="1" x14ac:dyDescent="0.2">
      <c r="A84" s="41" t="s">
        <v>37</v>
      </c>
      <c r="B84" s="6"/>
      <c r="C84" s="207">
        <v>0</v>
      </c>
      <c r="D84" s="207">
        <v>0</v>
      </c>
      <c r="E84" s="207">
        <v>0</v>
      </c>
      <c r="F84" s="207">
        <v>0</v>
      </c>
      <c r="G84" s="207"/>
      <c r="H84" s="208">
        <v>0</v>
      </c>
      <c r="I84" s="6"/>
      <c r="J84" s="207">
        <v>0</v>
      </c>
      <c r="K84" s="20">
        <v>2000000</v>
      </c>
      <c r="L84" s="207">
        <v>0</v>
      </c>
      <c r="M84" s="20">
        <v>13000000</v>
      </c>
      <c r="N84" s="6"/>
      <c r="O84" s="21">
        <v>15000000</v>
      </c>
      <c r="P84" s="6"/>
      <c r="Q84" s="207">
        <v>0</v>
      </c>
      <c r="R84" s="207">
        <v>0</v>
      </c>
      <c r="S84" s="207">
        <v>0</v>
      </c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</row>
    <row r="85" spans="1:31" ht="15" customHeight="1" x14ac:dyDescent="0.2">
      <c r="A85" s="41" t="s">
        <v>38</v>
      </c>
      <c r="B85" s="6"/>
      <c r="C85" s="207">
        <v>0</v>
      </c>
      <c r="D85" s="207">
        <v>0</v>
      </c>
      <c r="E85" s="207">
        <v>0</v>
      </c>
      <c r="F85" s="207">
        <v>0</v>
      </c>
      <c r="G85" s="207"/>
      <c r="H85" s="208">
        <v>0</v>
      </c>
      <c r="I85" s="6"/>
      <c r="J85" s="207">
        <v>0</v>
      </c>
      <c r="K85" s="207">
        <v>0</v>
      </c>
      <c r="L85" s="207">
        <v>0</v>
      </c>
      <c r="M85" s="207">
        <v>0</v>
      </c>
      <c r="N85" s="6"/>
      <c r="O85" s="208">
        <v>0</v>
      </c>
      <c r="P85" s="6"/>
      <c r="Q85" s="207">
        <v>0</v>
      </c>
      <c r="R85" s="207">
        <v>0</v>
      </c>
      <c r="S85" s="207">
        <v>0</v>
      </c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</row>
    <row r="86" spans="1:31" ht="15" customHeight="1" x14ac:dyDescent="0.2">
      <c r="A86" s="41" t="s">
        <v>39</v>
      </c>
      <c r="B86" s="6"/>
      <c r="C86" s="20">
        <v>4000000</v>
      </c>
      <c r="D86" s="20">
        <v>2000000</v>
      </c>
      <c r="E86" s="20">
        <v>8000000</v>
      </c>
      <c r="F86" s="20">
        <v>3000000</v>
      </c>
      <c r="G86" s="6"/>
      <c r="H86" s="21">
        <v>17000000</v>
      </c>
      <c r="I86" s="6"/>
      <c r="J86" s="20">
        <v>2000000</v>
      </c>
      <c r="K86" s="20">
        <v>-1000000</v>
      </c>
      <c r="L86" s="207">
        <v>0</v>
      </c>
      <c r="M86" s="20">
        <v>2000000</v>
      </c>
      <c r="N86" s="6"/>
      <c r="O86" s="21">
        <v>3000000</v>
      </c>
      <c r="P86" s="6"/>
      <c r="Q86" s="20">
        <v>-163000000</v>
      </c>
      <c r="R86" s="20">
        <v>3000000</v>
      </c>
      <c r="S86" s="20">
        <v>1000000</v>
      </c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</row>
    <row r="87" spans="1:31" ht="15" customHeight="1" x14ac:dyDescent="0.2">
      <c r="A87" s="41" t="s">
        <v>40</v>
      </c>
      <c r="B87" s="6"/>
      <c r="C87" s="20">
        <v>6000000</v>
      </c>
      <c r="D87" s="20">
        <v>14000000</v>
      </c>
      <c r="E87" s="207">
        <v>0</v>
      </c>
      <c r="F87" s="207">
        <v>0</v>
      </c>
      <c r="G87" s="6"/>
      <c r="H87" s="21">
        <v>20000000</v>
      </c>
      <c r="I87" s="6"/>
      <c r="J87" s="20">
        <v>1000000</v>
      </c>
      <c r="K87" s="20">
        <v>1000000</v>
      </c>
      <c r="L87" s="207">
        <v>0</v>
      </c>
      <c r="M87" s="20">
        <v>1000000</v>
      </c>
      <c r="N87" s="6"/>
      <c r="O87" s="21">
        <v>3000000</v>
      </c>
      <c r="P87" s="6"/>
      <c r="Q87" s="20">
        <v>-28000000</v>
      </c>
      <c r="R87" s="20">
        <v>-3000000</v>
      </c>
      <c r="S87" s="207">
        <v>0</v>
      </c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</row>
    <row r="88" spans="1:31" ht="15" customHeight="1" x14ac:dyDescent="0.2">
      <c r="A88" s="41" t="s">
        <v>72</v>
      </c>
      <c r="B88" s="6"/>
      <c r="C88" s="6"/>
      <c r="D88" s="6"/>
      <c r="E88" s="6"/>
      <c r="F88" s="6"/>
      <c r="G88" s="6"/>
      <c r="H88" s="35"/>
      <c r="I88" s="6"/>
      <c r="J88" s="6"/>
      <c r="K88" s="6"/>
      <c r="L88" s="6"/>
      <c r="M88" s="6"/>
      <c r="N88" s="6"/>
      <c r="O88" s="35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</row>
    <row r="89" spans="1:31" ht="15" customHeight="1" x14ac:dyDescent="0.2">
      <c r="A89" s="56" t="s">
        <v>41</v>
      </c>
      <c r="B89" s="6"/>
      <c r="C89" s="20">
        <v>2000000</v>
      </c>
      <c r="D89" s="20">
        <v>-1000000</v>
      </c>
      <c r="E89" s="20">
        <v>-1000000</v>
      </c>
      <c r="F89" s="20">
        <v>1000000</v>
      </c>
      <c r="G89" s="6"/>
      <c r="H89" s="21">
        <v>1000000</v>
      </c>
      <c r="I89" s="6"/>
      <c r="J89" s="207">
        <v>0</v>
      </c>
      <c r="K89" s="207">
        <v>0</v>
      </c>
      <c r="L89" s="20">
        <v>4000000</v>
      </c>
      <c r="M89" s="20">
        <v>2000000</v>
      </c>
      <c r="N89" s="6"/>
      <c r="O89" s="21">
        <v>6000000</v>
      </c>
      <c r="P89" s="6"/>
      <c r="Q89" s="20">
        <v>1000000</v>
      </c>
      <c r="R89" s="20">
        <v>-1000000</v>
      </c>
      <c r="S89" s="207">
        <v>0</v>
      </c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</row>
    <row r="90" spans="1:31" ht="15" customHeight="1" x14ac:dyDescent="0.2">
      <c r="A90" s="56" t="s">
        <v>60</v>
      </c>
      <c r="B90" s="6"/>
      <c r="C90" s="207">
        <v>0</v>
      </c>
      <c r="D90" s="207">
        <v>0</v>
      </c>
      <c r="E90" s="207">
        <v>0</v>
      </c>
      <c r="F90" s="207">
        <v>0</v>
      </c>
      <c r="G90" s="207"/>
      <c r="H90" s="208">
        <v>0</v>
      </c>
      <c r="I90" s="207"/>
      <c r="J90" s="207">
        <v>0</v>
      </c>
      <c r="K90" s="207">
        <v>0</v>
      </c>
      <c r="L90" s="207">
        <v>0</v>
      </c>
      <c r="M90" s="207">
        <v>0</v>
      </c>
      <c r="N90" s="6"/>
      <c r="O90" s="208">
        <v>0</v>
      </c>
      <c r="P90" s="6"/>
      <c r="Q90" s="207">
        <v>0</v>
      </c>
      <c r="R90" s="207">
        <v>0</v>
      </c>
      <c r="S90" s="207">
        <v>0</v>
      </c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</row>
    <row r="91" spans="1:31" ht="15" customHeight="1" x14ac:dyDescent="0.2">
      <c r="A91" s="57" t="s">
        <v>61</v>
      </c>
      <c r="B91" s="6"/>
      <c r="C91" s="207">
        <v>0</v>
      </c>
      <c r="D91" s="207">
        <v>0</v>
      </c>
      <c r="E91" s="207">
        <v>0</v>
      </c>
      <c r="F91" s="207">
        <v>0</v>
      </c>
      <c r="G91" s="207"/>
      <c r="H91" s="208">
        <v>0</v>
      </c>
      <c r="I91" s="207"/>
      <c r="J91" s="207">
        <v>0</v>
      </c>
      <c r="K91" s="207">
        <v>0</v>
      </c>
      <c r="L91" s="207">
        <v>0</v>
      </c>
      <c r="M91" s="20">
        <v>32000000</v>
      </c>
      <c r="N91" s="6"/>
      <c r="O91" s="21">
        <v>32000000</v>
      </c>
      <c r="P91" s="6"/>
      <c r="Q91" s="207">
        <v>0</v>
      </c>
      <c r="R91" s="207">
        <v>0</v>
      </c>
      <c r="S91" s="207">
        <v>0</v>
      </c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</row>
    <row r="92" spans="1:31" ht="15" hidden="1" customHeight="1" x14ac:dyDescent="0.2">
      <c r="A92" s="58" t="s">
        <v>62</v>
      </c>
      <c r="B92" s="6"/>
      <c r="C92" s="207">
        <v>0</v>
      </c>
      <c r="D92" s="207">
        <v>0</v>
      </c>
      <c r="E92" s="207">
        <v>0</v>
      </c>
      <c r="F92" s="207">
        <v>0</v>
      </c>
      <c r="G92" s="207"/>
      <c r="H92" s="208">
        <v>0</v>
      </c>
      <c r="I92" s="207"/>
      <c r="J92" s="207">
        <v>0</v>
      </c>
      <c r="K92" s="207">
        <v>0</v>
      </c>
      <c r="L92" s="207">
        <v>0</v>
      </c>
      <c r="M92" s="20">
        <v>28000000</v>
      </c>
      <c r="N92" s="6"/>
      <c r="O92" s="21">
        <v>28000000</v>
      </c>
      <c r="P92" s="6"/>
      <c r="Q92" s="20">
        <v>0</v>
      </c>
      <c r="R92" s="20">
        <v>0</v>
      </c>
      <c r="S92" s="20">
        <v>0</v>
      </c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</row>
    <row r="93" spans="1:31" ht="15" hidden="1" customHeight="1" x14ac:dyDescent="0.2">
      <c r="A93" s="58" t="s">
        <v>63</v>
      </c>
      <c r="B93" s="6"/>
      <c r="C93" s="207">
        <v>0</v>
      </c>
      <c r="D93" s="207">
        <v>0</v>
      </c>
      <c r="E93" s="207">
        <v>0</v>
      </c>
      <c r="F93" s="207">
        <v>0</v>
      </c>
      <c r="G93" s="207"/>
      <c r="H93" s="208">
        <v>0</v>
      </c>
      <c r="I93" s="207"/>
      <c r="J93" s="207">
        <v>0</v>
      </c>
      <c r="K93" s="207">
        <v>0</v>
      </c>
      <c r="L93" s="207">
        <v>0</v>
      </c>
      <c r="M93" s="20">
        <v>4000000</v>
      </c>
      <c r="N93" s="6"/>
      <c r="O93" s="21">
        <v>4000000</v>
      </c>
      <c r="P93" s="6"/>
      <c r="Q93" s="20">
        <v>0</v>
      </c>
      <c r="R93" s="20">
        <v>0</v>
      </c>
      <c r="S93" s="20">
        <v>0</v>
      </c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</row>
    <row r="94" spans="1:31" ht="15" customHeight="1" x14ac:dyDescent="0.2">
      <c r="A94" s="56" t="s">
        <v>64</v>
      </c>
      <c r="B94" s="6"/>
      <c r="C94" s="207">
        <v>0</v>
      </c>
      <c r="D94" s="207">
        <v>0</v>
      </c>
      <c r="E94" s="207">
        <v>0</v>
      </c>
      <c r="F94" s="207">
        <v>0</v>
      </c>
      <c r="G94" s="207"/>
      <c r="H94" s="208">
        <v>0</v>
      </c>
      <c r="I94" s="207"/>
      <c r="J94" s="207">
        <v>0</v>
      </c>
      <c r="K94" s="207">
        <v>0</v>
      </c>
      <c r="L94" s="207">
        <v>0</v>
      </c>
      <c r="M94" s="207">
        <v>0</v>
      </c>
      <c r="N94" s="207"/>
      <c r="O94" s="208">
        <v>0</v>
      </c>
      <c r="P94" s="207"/>
      <c r="Q94" s="207">
        <v>0</v>
      </c>
      <c r="R94" s="207">
        <v>0</v>
      </c>
      <c r="S94" s="207">
        <v>0</v>
      </c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</row>
    <row r="95" spans="1:31" ht="15" customHeight="1" x14ac:dyDescent="0.2">
      <c r="A95" s="59" t="s">
        <v>65</v>
      </c>
      <c r="B95" s="6"/>
      <c r="C95" s="23">
        <v>-7000000</v>
      </c>
      <c r="D95" s="209">
        <v>0</v>
      </c>
      <c r="E95" s="209">
        <v>0</v>
      </c>
      <c r="F95" s="209">
        <v>0</v>
      </c>
      <c r="G95" s="6"/>
      <c r="H95" s="22">
        <v>-7000000</v>
      </c>
      <c r="I95" s="6"/>
      <c r="J95" s="209">
        <v>0</v>
      </c>
      <c r="K95" s="209">
        <v>0</v>
      </c>
      <c r="L95" s="209">
        <v>0</v>
      </c>
      <c r="M95" s="209">
        <v>0</v>
      </c>
      <c r="N95" s="207"/>
      <c r="O95" s="210">
        <v>0</v>
      </c>
      <c r="P95" s="207"/>
      <c r="Q95" s="209">
        <v>0</v>
      </c>
      <c r="R95" s="209">
        <v>0</v>
      </c>
      <c r="S95" s="209">
        <v>0</v>
      </c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</row>
    <row r="96" spans="1:31" ht="15" customHeight="1" x14ac:dyDescent="0.2">
      <c r="A96" s="60" t="s">
        <v>73</v>
      </c>
      <c r="B96" s="6"/>
      <c r="C96" s="42">
        <v>-5000000</v>
      </c>
      <c r="D96" s="42">
        <v>-1000000</v>
      </c>
      <c r="E96" s="42">
        <v>-1000000</v>
      </c>
      <c r="F96" s="42">
        <v>1000000</v>
      </c>
      <c r="G96" s="6"/>
      <c r="H96" s="43">
        <v>-6000000</v>
      </c>
      <c r="I96" s="6"/>
      <c r="J96" s="211">
        <v>0</v>
      </c>
      <c r="K96" s="211">
        <v>0</v>
      </c>
      <c r="L96" s="42">
        <v>4000000</v>
      </c>
      <c r="M96" s="42">
        <v>34000000</v>
      </c>
      <c r="N96" s="6"/>
      <c r="O96" s="43">
        <v>38000000</v>
      </c>
      <c r="P96" s="6"/>
      <c r="Q96" s="42">
        <v>1000000</v>
      </c>
      <c r="R96" s="42">
        <v>-1000000</v>
      </c>
      <c r="S96" s="211">
        <v>0</v>
      </c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</row>
    <row r="97" spans="1:31" ht="15" customHeight="1" x14ac:dyDescent="0.2">
      <c r="A97" s="17" t="s">
        <v>78</v>
      </c>
      <c r="B97" s="10"/>
      <c r="C97" s="26">
        <v>21000000</v>
      </c>
      <c r="D97" s="26">
        <v>40000000</v>
      </c>
      <c r="E97" s="26">
        <v>74000000</v>
      </c>
      <c r="F97" s="26">
        <v>63000000</v>
      </c>
      <c r="G97" s="10"/>
      <c r="H97" s="27">
        <v>198000000</v>
      </c>
      <c r="I97" s="10"/>
      <c r="J97" s="26">
        <v>47000000</v>
      </c>
      <c r="K97" s="26">
        <v>61000000</v>
      </c>
      <c r="L97" s="26">
        <v>64000000</v>
      </c>
      <c r="M97" s="26">
        <v>42000000</v>
      </c>
      <c r="N97" s="10"/>
      <c r="O97" s="27">
        <v>214000000</v>
      </c>
      <c r="P97" s="6"/>
      <c r="Q97" s="26">
        <v>35000000</v>
      </c>
      <c r="R97" s="26">
        <v>18000000</v>
      </c>
      <c r="S97" s="26">
        <v>30000000</v>
      </c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</row>
    <row r="98" spans="1:31" ht="15" customHeight="1" x14ac:dyDescent="0.2">
      <c r="A98" s="36"/>
      <c r="B98" s="6"/>
      <c r="C98" s="36"/>
      <c r="D98" s="36"/>
      <c r="E98" s="36"/>
      <c r="F98" s="36"/>
      <c r="G98" s="6"/>
      <c r="H98" s="37"/>
      <c r="I98" s="6"/>
      <c r="J98" s="36"/>
      <c r="K98" s="36"/>
      <c r="L98" s="36"/>
      <c r="M98" s="36"/>
      <c r="N98" s="6"/>
      <c r="O98" s="37"/>
      <c r="P98" s="6"/>
      <c r="Q98" s="36"/>
      <c r="R98" s="36"/>
      <c r="S98" s="3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</row>
    <row r="99" spans="1:31" ht="15" customHeight="1" x14ac:dyDescent="0.2">
      <c r="A99" s="6" t="s">
        <v>44</v>
      </c>
      <c r="B99" s="6"/>
      <c r="C99" s="50">
        <v>-2000000</v>
      </c>
      <c r="D99" s="50">
        <v>-13000000</v>
      </c>
      <c r="E99" s="50">
        <v>-6000000</v>
      </c>
      <c r="F99" s="207">
        <v>0</v>
      </c>
      <c r="G99" s="6"/>
      <c r="H99" s="51">
        <v>-21000000</v>
      </c>
      <c r="I99" s="6"/>
      <c r="J99" s="50">
        <v>2000000</v>
      </c>
      <c r="K99" s="50">
        <v>7000000</v>
      </c>
      <c r="L99" s="50">
        <v>8000000</v>
      </c>
      <c r="M99" s="50">
        <v>-14000000</v>
      </c>
      <c r="N99" s="6"/>
      <c r="O99" s="51">
        <v>3000000</v>
      </c>
      <c r="P99" s="6"/>
      <c r="Q99" s="50">
        <v>74000000</v>
      </c>
      <c r="R99" s="50">
        <v>5000000</v>
      </c>
      <c r="S99" s="50">
        <v>8000000</v>
      </c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</row>
    <row r="100" spans="1:31" ht="15" customHeight="1" x14ac:dyDescent="0.2">
      <c r="A100" s="7" t="s">
        <v>79</v>
      </c>
      <c r="B100" s="6"/>
      <c r="C100" s="23">
        <v>9000000</v>
      </c>
      <c r="D100" s="23">
        <v>26000000</v>
      </c>
      <c r="E100" s="23">
        <v>23000000</v>
      </c>
      <c r="F100" s="23">
        <v>17000000</v>
      </c>
      <c r="G100" s="6"/>
      <c r="H100" s="22">
        <v>75000000</v>
      </c>
      <c r="I100" s="6"/>
      <c r="J100" s="23">
        <v>9000000</v>
      </c>
      <c r="K100" s="23">
        <v>8000000</v>
      </c>
      <c r="L100" s="23">
        <v>12000000</v>
      </c>
      <c r="M100" s="23">
        <v>25000000</v>
      </c>
      <c r="N100" s="6"/>
      <c r="O100" s="22">
        <v>54000000</v>
      </c>
      <c r="P100" s="6"/>
      <c r="Q100" s="23">
        <v>-64000000</v>
      </c>
      <c r="R100" s="23">
        <v>4000000</v>
      </c>
      <c r="S100" s="209">
        <v>0</v>
      </c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</row>
    <row r="101" spans="1:31" ht="29.1" customHeight="1" x14ac:dyDescent="0.2">
      <c r="A101" s="17" t="s">
        <v>80</v>
      </c>
      <c r="B101" s="10"/>
      <c r="C101" s="26">
        <v>14000000</v>
      </c>
      <c r="D101" s="26">
        <v>27000000</v>
      </c>
      <c r="E101" s="26">
        <v>57000000</v>
      </c>
      <c r="F101" s="26">
        <v>46000000</v>
      </c>
      <c r="G101" s="10"/>
      <c r="H101" s="27">
        <v>144000000</v>
      </c>
      <c r="I101" s="10"/>
      <c r="J101" s="26">
        <v>36000000</v>
      </c>
      <c r="K101" s="26">
        <v>46000000</v>
      </c>
      <c r="L101" s="26">
        <v>44000000</v>
      </c>
      <c r="M101" s="26">
        <v>31000000</v>
      </c>
      <c r="N101" s="10"/>
      <c r="O101" s="27">
        <v>157000000</v>
      </c>
      <c r="P101" s="6"/>
      <c r="Q101" s="26">
        <v>25000000</v>
      </c>
      <c r="R101" s="26">
        <v>9000000</v>
      </c>
      <c r="S101" s="26">
        <v>22000000</v>
      </c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</row>
    <row r="102" spans="1:31" ht="15" customHeight="1" x14ac:dyDescent="0.2">
      <c r="A102" s="62" t="s">
        <v>81</v>
      </c>
      <c r="B102" s="6"/>
      <c r="C102" s="63">
        <v>2000000</v>
      </c>
      <c r="D102" s="63">
        <v>3000000</v>
      </c>
      <c r="E102" s="63">
        <v>2000000</v>
      </c>
      <c r="F102" s="63">
        <v>3000000</v>
      </c>
      <c r="G102" s="6"/>
      <c r="H102" s="64">
        <v>10000000</v>
      </c>
      <c r="I102" s="6"/>
      <c r="J102" s="63">
        <v>2000000</v>
      </c>
      <c r="K102" s="63">
        <v>3000000</v>
      </c>
      <c r="L102" s="63">
        <v>2000000</v>
      </c>
      <c r="M102" s="63">
        <v>3000000</v>
      </c>
      <c r="N102" s="6"/>
      <c r="O102" s="64">
        <v>10000000</v>
      </c>
      <c r="P102" s="6"/>
      <c r="Q102" s="63">
        <v>2000000</v>
      </c>
      <c r="R102" s="63">
        <v>3000000</v>
      </c>
      <c r="S102" s="63">
        <v>2000000</v>
      </c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</row>
    <row r="103" spans="1:31" ht="30" customHeight="1" x14ac:dyDescent="0.2">
      <c r="A103" s="17" t="s">
        <v>82</v>
      </c>
      <c r="B103" s="10"/>
      <c r="C103" s="26">
        <v>12000000</v>
      </c>
      <c r="D103" s="26">
        <v>24000000</v>
      </c>
      <c r="E103" s="26">
        <v>55000000</v>
      </c>
      <c r="F103" s="26">
        <v>43000000</v>
      </c>
      <c r="G103" s="10"/>
      <c r="H103" s="27">
        <v>134000000</v>
      </c>
      <c r="I103" s="10"/>
      <c r="J103" s="26">
        <v>34000000</v>
      </c>
      <c r="K103" s="26">
        <v>43000000</v>
      </c>
      <c r="L103" s="26">
        <v>42000000</v>
      </c>
      <c r="M103" s="26">
        <v>28000000</v>
      </c>
      <c r="N103" s="10"/>
      <c r="O103" s="27">
        <v>147000000</v>
      </c>
      <c r="P103" s="6"/>
      <c r="Q103" s="26">
        <v>23000000</v>
      </c>
      <c r="R103" s="26">
        <v>6000000</v>
      </c>
      <c r="S103" s="26">
        <v>20000000</v>
      </c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</row>
    <row r="104" spans="1:31" ht="15" customHeight="1" x14ac:dyDescent="0.2">
      <c r="A104" s="36"/>
      <c r="B104" s="6"/>
      <c r="C104" s="36"/>
      <c r="D104" s="36"/>
      <c r="E104" s="36"/>
      <c r="F104" s="36"/>
      <c r="G104" s="6"/>
      <c r="H104" s="37"/>
      <c r="I104" s="6"/>
      <c r="J104" s="36"/>
      <c r="K104" s="36"/>
      <c r="L104" s="36"/>
      <c r="M104" s="36"/>
      <c r="N104" s="6"/>
      <c r="O104" s="37"/>
      <c r="P104" s="6"/>
      <c r="Q104" s="36"/>
      <c r="R104" s="36"/>
      <c r="S104" s="3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</row>
    <row r="105" spans="1:31" ht="30" customHeight="1" x14ac:dyDescent="0.2">
      <c r="A105" s="6" t="s">
        <v>83</v>
      </c>
      <c r="B105" s="6"/>
      <c r="C105" s="30">
        <v>211371000</v>
      </c>
      <c r="D105" s="30">
        <v>210541000</v>
      </c>
      <c r="E105" s="30">
        <v>213835000</v>
      </c>
      <c r="F105" s="30">
        <v>218464000</v>
      </c>
      <c r="G105" s="6"/>
      <c r="H105" s="31">
        <v>214986000</v>
      </c>
      <c r="I105" s="6"/>
      <c r="J105" s="30">
        <v>219202000</v>
      </c>
      <c r="K105" s="30">
        <v>220165000</v>
      </c>
      <c r="L105" s="30">
        <v>219817000</v>
      </c>
      <c r="M105" s="30">
        <v>220622000</v>
      </c>
      <c r="N105" s="6"/>
      <c r="O105" s="31">
        <v>219871000</v>
      </c>
      <c r="P105" s="6"/>
      <c r="Q105" s="30">
        <v>218497000</v>
      </c>
      <c r="R105" s="30">
        <v>219118000</v>
      </c>
      <c r="S105" s="30">
        <v>219443000</v>
      </c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</row>
    <row r="106" spans="1:31" ht="30" customHeight="1" x14ac:dyDescent="0.2">
      <c r="A106" s="10" t="s">
        <v>84</v>
      </c>
      <c r="B106" s="6"/>
      <c r="C106" s="65">
        <v>0.05</v>
      </c>
      <c r="D106" s="66">
        <v>0.12</v>
      </c>
      <c r="E106" s="66">
        <v>0.26</v>
      </c>
      <c r="F106" s="66">
        <v>0.2</v>
      </c>
      <c r="G106" s="10"/>
      <c r="H106" s="67">
        <v>0.62</v>
      </c>
      <c r="I106" s="10"/>
      <c r="J106" s="66">
        <v>0.15</v>
      </c>
      <c r="K106" s="66">
        <v>0.2</v>
      </c>
      <c r="L106" s="66">
        <v>0.19</v>
      </c>
      <c r="M106" s="66">
        <v>0.13</v>
      </c>
      <c r="N106" s="10"/>
      <c r="O106" s="67">
        <v>0.67</v>
      </c>
      <c r="P106" s="6"/>
      <c r="Q106" s="66">
        <v>0.1</v>
      </c>
      <c r="R106" s="66">
        <v>0.03</v>
      </c>
      <c r="S106" s="66">
        <v>0.09</v>
      </c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</row>
    <row r="107" spans="1:31" ht="30" customHeight="1" x14ac:dyDescent="0.2">
      <c r="A107" s="10"/>
      <c r="B107" s="6"/>
      <c r="C107" s="10"/>
      <c r="D107" s="10"/>
      <c r="E107" s="10"/>
      <c r="F107" s="10"/>
      <c r="G107" s="10"/>
      <c r="I107" s="10"/>
      <c r="J107" s="10"/>
      <c r="K107" s="10"/>
      <c r="L107" s="10"/>
      <c r="M107" s="10"/>
      <c r="N107" s="10"/>
      <c r="P107" s="6"/>
      <c r="Q107" s="10"/>
      <c r="R107" s="10"/>
      <c r="S107" s="10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</row>
  </sheetData>
  <hyperlinks>
    <hyperlink ref="S4" location="Index!A1" display="Back" xr:uid="{77F4F385-A43B-4F4E-BA71-97E6262AE91B}"/>
  </hyperlinks>
  <pageMargins left="0.75" right="0.75" top="1" bottom="1" header="0.5" footer="0.5"/>
  <pageSetup scale="43" orientation="landscape" r:id="rId1"/>
  <rowBreaks count="1" manualBreakCount="1">
    <brk id="7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81"/>
  <sheetViews>
    <sheetView showGridLines="0" zoomScale="80" zoomScaleNormal="80" workbookViewId="0">
      <pane xSplit="2" ySplit="8" topLeftCell="E9" activePane="bottomRight" state="frozen"/>
      <selection pane="topRight"/>
      <selection pane="bottomLeft"/>
      <selection pane="bottomRight" sqref="A1:H1"/>
    </sheetView>
  </sheetViews>
  <sheetFormatPr defaultColWidth="0" defaultRowHeight="12.75" zeroHeight="1" x14ac:dyDescent="0.2"/>
  <cols>
    <col min="1" max="1" width="70.85546875" customWidth="1"/>
    <col min="2" max="2" width="0.85546875" customWidth="1"/>
    <col min="3" max="6" width="12.85546875" customWidth="1"/>
    <col min="7" max="7" width="1" customWidth="1"/>
    <col min="8" max="8" width="12.85546875" customWidth="1"/>
    <col min="9" max="9" width="1" customWidth="1"/>
    <col min="10" max="13" width="12.85546875" customWidth="1"/>
    <col min="14" max="14" width="0.85546875" customWidth="1"/>
    <col min="15" max="15" width="12.85546875" customWidth="1"/>
    <col min="16" max="16" width="0.85546875" customWidth="1"/>
    <col min="17" max="19" width="12.85546875" customWidth="1"/>
    <col min="20" max="20" width="13.7109375" customWidth="1"/>
    <col min="21" max="16384" width="13.7109375" hidden="1"/>
  </cols>
  <sheetData>
    <row r="1" spans="1:20" ht="16.7" customHeight="1" x14ac:dyDescent="0.2">
      <c r="A1" s="187" t="s">
        <v>85</v>
      </c>
      <c r="B1" s="188"/>
      <c r="C1" s="188"/>
      <c r="D1" s="188"/>
      <c r="E1" s="188"/>
      <c r="F1" s="188"/>
      <c r="G1" s="188"/>
      <c r="H1" s="188"/>
    </row>
    <row r="2" spans="1:20" ht="55.9" customHeight="1" x14ac:dyDescent="0.2">
      <c r="A2" s="1"/>
    </row>
    <row r="3" spans="1:20" ht="15" customHeight="1" x14ac:dyDescent="0.2">
      <c r="S3" s="197" t="s">
        <v>26</v>
      </c>
    </row>
    <row r="4" spans="1:20" ht="15" customHeight="1" x14ac:dyDescent="0.2"/>
    <row r="5" spans="1:20" ht="15" customHeight="1" x14ac:dyDescent="0.2"/>
    <row r="6" spans="1:20" ht="39.200000000000003" customHeight="1" x14ac:dyDescent="0.2">
      <c r="A6" s="10" t="s">
        <v>86</v>
      </c>
    </row>
    <row r="7" spans="1:20" ht="15" customHeight="1" x14ac:dyDescent="0.2">
      <c r="A7" s="73" t="s">
        <v>53</v>
      </c>
    </row>
    <row r="8" spans="1:20" ht="15" customHeight="1" x14ac:dyDescent="0.2">
      <c r="C8" s="74" t="s">
        <v>0</v>
      </c>
      <c r="D8" s="74" t="s">
        <v>3</v>
      </c>
      <c r="E8" s="74" t="s">
        <v>6</v>
      </c>
      <c r="F8" s="74" t="s">
        <v>9</v>
      </c>
      <c r="H8" s="9" t="s">
        <v>11</v>
      </c>
      <c r="J8" s="74" t="s">
        <v>1</v>
      </c>
      <c r="K8" s="74" t="s">
        <v>4</v>
      </c>
      <c r="L8" s="74" t="s">
        <v>7</v>
      </c>
      <c r="M8" s="74" t="s">
        <v>10</v>
      </c>
      <c r="O8" s="9" t="s">
        <v>12</v>
      </c>
      <c r="Q8" s="74" t="s">
        <v>2</v>
      </c>
      <c r="R8" s="74" t="s">
        <v>5</v>
      </c>
      <c r="S8" s="74" t="s">
        <v>8</v>
      </c>
    </row>
    <row r="9" spans="1:20" ht="15" customHeight="1" x14ac:dyDescent="0.2">
      <c r="A9" s="96"/>
      <c r="C9" s="96"/>
      <c r="D9" s="96"/>
      <c r="E9" s="96"/>
      <c r="F9" s="96"/>
      <c r="H9" s="34"/>
      <c r="J9" s="96"/>
      <c r="K9" s="96"/>
      <c r="L9" s="96"/>
      <c r="M9" s="96"/>
      <c r="O9" s="34"/>
      <c r="Q9" s="96"/>
      <c r="R9" s="96"/>
      <c r="S9" s="96"/>
    </row>
    <row r="10" spans="1:20" ht="15" customHeight="1" x14ac:dyDescent="0.2">
      <c r="A10" s="75" t="s">
        <v>87</v>
      </c>
      <c r="H10" s="35"/>
      <c r="O10" s="35"/>
    </row>
    <row r="11" spans="1:20" ht="15" customHeight="1" x14ac:dyDescent="0.2">
      <c r="A11" s="73" t="s">
        <v>29</v>
      </c>
      <c r="C11" s="76">
        <v>1051000000</v>
      </c>
      <c r="D11" s="76">
        <v>1016000000</v>
      </c>
      <c r="E11" s="76">
        <v>1041000000</v>
      </c>
      <c r="F11" s="76">
        <v>1055000000</v>
      </c>
      <c r="H11" s="77">
        <v>4163000000</v>
      </c>
      <c r="J11" s="76">
        <v>1028000000</v>
      </c>
      <c r="K11" s="76">
        <v>1026000000</v>
      </c>
      <c r="L11" s="76">
        <v>1038000000</v>
      </c>
      <c r="M11" s="76">
        <v>1048000000</v>
      </c>
      <c r="O11" s="77">
        <v>4140000000</v>
      </c>
      <c r="Q11" s="76">
        <v>967000000</v>
      </c>
      <c r="R11" s="76">
        <v>928000000</v>
      </c>
      <c r="S11" s="76">
        <v>977000000</v>
      </c>
    </row>
    <row r="12" spans="1:20" ht="15" customHeight="1" x14ac:dyDescent="0.2">
      <c r="A12" s="78" t="s">
        <v>56</v>
      </c>
      <c r="H12" s="35"/>
      <c r="O12" s="35"/>
    </row>
    <row r="13" spans="1:20" ht="15" customHeight="1" x14ac:dyDescent="0.2">
      <c r="A13" s="79" t="s">
        <v>88</v>
      </c>
      <c r="C13" s="61">
        <v>-18000000</v>
      </c>
      <c r="D13" s="61">
        <v>-18000000</v>
      </c>
      <c r="E13" s="61">
        <v>-18000000</v>
      </c>
      <c r="F13" s="61">
        <v>-18000000</v>
      </c>
      <c r="H13" s="22">
        <v>-72000000</v>
      </c>
      <c r="J13" s="61">
        <v>-18000000</v>
      </c>
      <c r="K13" s="61">
        <v>-17000000</v>
      </c>
      <c r="L13" s="61">
        <v>-19000000</v>
      </c>
      <c r="M13" s="61">
        <v>-16000000</v>
      </c>
      <c r="O13" s="22">
        <v>-70000000</v>
      </c>
      <c r="Q13" s="61">
        <v>-7000000</v>
      </c>
      <c r="R13" s="61">
        <v>0</v>
      </c>
      <c r="S13" s="61">
        <v>0</v>
      </c>
    </row>
    <row r="14" spans="1:20" ht="15" customHeight="1" thickBot="1" x14ac:dyDescent="0.25">
      <c r="A14" s="80" t="s">
        <v>89</v>
      </c>
      <c r="C14" s="81">
        <v>1033000000</v>
      </c>
      <c r="D14" s="81">
        <v>998000000</v>
      </c>
      <c r="E14" s="81">
        <v>1023000000</v>
      </c>
      <c r="F14" s="81">
        <v>1037000000</v>
      </c>
      <c r="H14" s="27">
        <v>4091000000</v>
      </c>
      <c r="J14" s="81">
        <v>1010000000</v>
      </c>
      <c r="K14" s="81">
        <v>1009000000</v>
      </c>
      <c r="L14" s="81">
        <v>1019000000</v>
      </c>
      <c r="M14" s="81">
        <v>1032000000</v>
      </c>
      <c r="O14" s="27">
        <v>4070000000</v>
      </c>
      <c r="Q14" s="81">
        <v>960000000</v>
      </c>
      <c r="R14" s="81">
        <v>928000000</v>
      </c>
      <c r="S14" s="81">
        <v>977000000</v>
      </c>
      <c r="T14" s="212">
        <f>+SUM(Q14:S14)</f>
        <v>2865000000</v>
      </c>
    </row>
    <row r="15" spans="1:20" ht="15" customHeight="1" thickTop="1" x14ac:dyDescent="0.2">
      <c r="A15" s="82" t="s">
        <v>54</v>
      </c>
      <c r="C15" s="83">
        <v>4000000</v>
      </c>
      <c r="D15" s="83">
        <v>4000000</v>
      </c>
      <c r="E15" s="83">
        <v>-2000000</v>
      </c>
      <c r="F15" s="83">
        <v>-5000000</v>
      </c>
      <c r="H15" s="64">
        <v>1000000</v>
      </c>
      <c r="J15" s="83">
        <v>-7000000</v>
      </c>
      <c r="K15" s="83">
        <v>-10000000</v>
      </c>
      <c r="L15" s="83">
        <v>-3000000</v>
      </c>
      <c r="M15" s="83">
        <v>3000000</v>
      </c>
      <c r="O15" s="64">
        <v>-17000000</v>
      </c>
      <c r="Q15" s="83">
        <v>5000000</v>
      </c>
      <c r="R15" s="83">
        <v>11000000</v>
      </c>
      <c r="S15" s="83">
        <v>14000000</v>
      </c>
      <c r="T15" s="213">
        <v>995000</v>
      </c>
    </row>
    <row r="16" spans="1:20" ht="15" customHeight="1" thickBot="1" x14ac:dyDescent="0.25">
      <c r="A16" s="80" t="s">
        <v>55</v>
      </c>
      <c r="C16" s="81">
        <v>1037000000</v>
      </c>
      <c r="D16" s="81">
        <v>1002000000</v>
      </c>
      <c r="E16" s="81">
        <v>1021000000</v>
      </c>
      <c r="F16" s="81">
        <v>1032000000</v>
      </c>
      <c r="H16" s="27">
        <v>4092000000</v>
      </c>
      <c r="J16" s="81">
        <v>1003000000</v>
      </c>
      <c r="K16" s="81">
        <v>999000000</v>
      </c>
      <c r="L16" s="81">
        <v>1016000000</v>
      </c>
      <c r="M16" s="81">
        <v>1035000000</v>
      </c>
      <c r="O16" s="27">
        <v>4053000000</v>
      </c>
      <c r="Q16" s="81">
        <v>965000000</v>
      </c>
      <c r="R16" s="81">
        <v>939000000</v>
      </c>
      <c r="S16" s="81">
        <v>991000000</v>
      </c>
      <c r="T16" s="212">
        <f>+T14+T15</f>
        <v>2865995000</v>
      </c>
    </row>
    <row r="17" spans="1:20" ht="15" customHeight="1" thickTop="1" x14ac:dyDescent="0.2">
      <c r="A17" s="97"/>
      <c r="C17" s="97"/>
      <c r="D17" s="97"/>
      <c r="E17" s="97"/>
      <c r="F17" s="97"/>
      <c r="H17" s="37"/>
      <c r="J17" s="97"/>
      <c r="K17" s="97"/>
      <c r="L17" s="97"/>
      <c r="M17" s="97"/>
      <c r="O17" s="37"/>
      <c r="Q17" s="97"/>
      <c r="R17" s="97"/>
      <c r="S17" s="97"/>
    </row>
    <row r="18" spans="1:20" ht="15" customHeight="1" x14ac:dyDescent="0.2">
      <c r="A18" s="73" t="s">
        <v>45</v>
      </c>
      <c r="C18" s="76">
        <v>-49000000</v>
      </c>
      <c r="D18" s="76">
        <v>-51000000</v>
      </c>
      <c r="E18" s="76">
        <v>-7000000</v>
      </c>
      <c r="F18" s="76">
        <v>-11000000</v>
      </c>
      <c r="H18" s="77">
        <v>-118000000</v>
      </c>
      <c r="J18" s="76">
        <v>-11000000</v>
      </c>
      <c r="K18" s="76">
        <v>12000000</v>
      </c>
      <c r="L18" s="76">
        <v>11000000</v>
      </c>
      <c r="M18" s="76">
        <v>-40000000</v>
      </c>
      <c r="O18" s="77">
        <v>-28000000</v>
      </c>
      <c r="Q18" s="76">
        <v>136000000</v>
      </c>
      <c r="R18" s="76">
        <v>0</v>
      </c>
      <c r="S18" s="76">
        <v>15000000</v>
      </c>
      <c r="T18" s="76"/>
    </row>
    <row r="19" spans="1:20" ht="15" customHeight="1" x14ac:dyDescent="0.2">
      <c r="A19" s="78" t="s">
        <v>56</v>
      </c>
      <c r="H19" s="35"/>
      <c r="O19" s="35"/>
    </row>
    <row r="20" spans="1:20" ht="15" customHeight="1" x14ac:dyDescent="0.2">
      <c r="A20" s="52" t="s">
        <v>57</v>
      </c>
      <c r="C20" s="84">
        <v>60000000</v>
      </c>
      <c r="D20" s="84">
        <v>60000000</v>
      </c>
      <c r="E20" s="84">
        <v>60000000</v>
      </c>
      <c r="F20" s="84">
        <v>59000000</v>
      </c>
      <c r="H20" s="21">
        <v>239000000</v>
      </c>
      <c r="J20" s="84">
        <v>40000000</v>
      </c>
      <c r="K20" s="84">
        <v>32000000</v>
      </c>
      <c r="L20" s="84">
        <v>31000000</v>
      </c>
      <c r="M20" s="84">
        <v>32000000</v>
      </c>
      <c r="O20" s="21">
        <v>135000000</v>
      </c>
      <c r="Q20" s="84">
        <v>6000000</v>
      </c>
      <c r="R20" s="84">
        <v>3000000</v>
      </c>
      <c r="S20" s="84">
        <v>2000000</v>
      </c>
    </row>
    <row r="21" spans="1:20" ht="15" customHeight="1" x14ac:dyDescent="0.2">
      <c r="A21" s="52" t="s">
        <v>35</v>
      </c>
      <c r="C21" s="84">
        <v>7000000</v>
      </c>
      <c r="D21" s="84">
        <v>29000000</v>
      </c>
      <c r="E21" s="84">
        <v>20000000</v>
      </c>
      <c r="F21" s="84">
        <v>11000000</v>
      </c>
      <c r="H21" s="21">
        <v>67000000</v>
      </c>
      <c r="J21" s="84">
        <v>13000000</v>
      </c>
      <c r="K21" s="84">
        <v>8000000</v>
      </c>
      <c r="L21" s="84">
        <v>10000000</v>
      </c>
      <c r="M21" s="84">
        <v>14000000</v>
      </c>
      <c r="O21" s="21">
        <v>45000000</v>
      </c>
      <c r="Q21" s="84">
        <v>9000000</v>
      </c>
      <c r="R21" s="84">
        <v>11000000</v>
      </c>
      <c r="S21" s="84">
        <v>4000000</v>
      </c>
    </row>
    <row r="22" spans="1:20" ht="15" customHeight="1" x14ac:dyDescent="0.2">
      <c r="A22" s="52" t="s">
        <v>36</v>
      </c>
      <c r="C22" s="84">
        <v>17000000</v>
      </c>
      <c r="D22" s="84">
        <v>15000000</v>
      </c>
      <c r="E22" s="84">
        <v>14000000</v>
      </c>
      <c r="F22" s="84">
        <v>14000000</v>
      </c>
      <c r="H22" s="21">
        <v>60000000</v>
      </c>
      <c r="J22" s="84">
        <v>13000000</v>
      </c>
      <c r="K22" s="84">
        <v>13000000</v>
      </c>
      <c r="L22" s="84">
        <v>12000000</v>
      </c>
      <c r="M22" s="84">
        <v>17000000</v>
      </c>
      <c r="O22" s="21">
        <v>55000000</v>
      </c>
      <c r="Q22" s="84">
        <v>19000000</v>
      </c>
      <c r="R22" s="84">
        <v>18000000</v>
      </c>
      <c r="S22" s="84">
        <v>22000000</v>
      </c>
    </row>
    <row r="23" spans="1:20" ht="15" customHeight="1" x14ac:dyDescent="0.2">
      <c r="A23" s="52" t="s">
        <v>37</v>
      </c>
      <c r="C23" s="84">
        <v>0</v>
      </c>
      <c r="D23" s="84">
        <v>0</v>
      </c>
      <c r="E23" s="84">
        <v>0</v>
      </c>
      <c r="F23" s="84">
        <v>0</v>
      </c>
      <c r="H23" s="21">
        <v>0</v>
      </c>
      <c r="J23" s="84">
        <v>0</v>
      </c>
      <c r="K23" s="84">
        <v>2000000</v>
      </c>
      <c r="L23" s="84">
        <v>0</v>
      </c>
      <c r="M23" s="84">
        <v>13000000</v>
      </c>
      <c r="O23" s="21">
        <v>15000000</v>
      </c>
      <c r="Q23" s="84">
        <v>0</v>
      </c>
      <c r="R23" s="84">
        <v>0</v>
      </c>
      <c r="S23" s="84">
        <v>0</v>
      </c>
    </row>
    <row r="24" spans="1:20" ht="15" customHeight="1" x14ac:dyDescent="0.2">
      <c r="A24" s="52" t="s">
        <v>38</v>
      </c>
      <c r="C24" s="84">
        <v>0</v>
      </c>
      <c r="D24" s="84">
        <v>0</v>
      </c>
      <c r="E24" s="84">
        <v>0</v>
      </c>
      <c r="F24" s="84">
        <v>0</v>
      </c>
      <c r="H24" s="21">
        <v>0</v>
      </c>
      <c r="J24" s="84">
        <v>0</v>
      </c>
      <c r="K24" s="84">
        <v>0</v>
      </c>
      <c r="L24" s="84">
        <v>0</v>
      </c>
      <c r="M24" s="84">
        <v>0</v>
      </c>
      <c r="O24" s="21">
        <v>0</v>
      </c>
      <c r="Q24" s="84">
        <v>0</v>
      </c>
      <c r="R24" s="84">
        <v>0</v>
      </c>
      <c r="S24" s="84">
        <v>0</v>
      </c>
    </row>
    <row r="25" spans="1:20" ht="15" customHeight="1" x14ac:dyDescent="0.2">
      <c r="A25" s="52" t="s">
        <v>39</v>
      </c>
      <c r="C25" s="84">
        <v>4000000</v>
      </c>
      <c r="D25" s="84">
        <v>2000000</v>
      </c>
      <c r="E25" s="84">
        <v>8000000</v>
      </c>
      <c r="F25" s="84">
        <v>3000000</v>
      </c>
      <c r="H25" s="21">
        <v>17000000</v>
      </c>
      <c r="J25" s="84">
        <v>2000000</v>
      </c>
      <c r="K25" s="84">
        <v>-1000000</v>
      </c>
      <c r="L25" s="84">
        <v>0</v>
      </c>
      <c r="M25" s="84">
        <v>2000000</v>
      </c>
      <c r="O25" s="21">
        <v>3000000</v>
      </c>
      <c r="Q25" s="84">
        <v>-163000000</v>
      </c>
      <c r="R25" s="84">
        <v>3000000</v>
      </c>
      <c r="S25" s="84">
        <v>1000000</v>
      </c>
    </row>
    <row r="26" spans="1:20" ht="15" customHeight="1" x14ac:dyDescent="0.2">
      <c r="A26" s="52" t="s">
        <v>40</v>
      </c>
      <c r="C26" s="84">
        <v>6000000</v>
      </c>
      <c r="D26" s="84">
        <v>14000000</v>
      </c>
      <c r="E26" s="84">
        <v>0</v>
      </c>
      <c r="F26" s="84">
        <v>0</v>
      </c>
      <c r="H26" s="21">
        <v>20000000</v>
      </c>
      <c r="J26" s="84">
        <v>1000000</v>
      </c>
      <c r="K26" s="84">
        <v>1000000</v>
      </c>
      <c r="L26" s="84">
        <v>0</v>
      </c>
      <c r="M26" s="84">
        <v>1000000</v>
      </c>
      <c r="O26" s="21">
        <v>3000000</v>
      </c>
      <c r="Q26" s="84">
        <v>-28000000</v>
      </c>
      <c r="R26" s="84">
        <v>-3000000</v>
      </c>
      <c r="S26" s="84">
        <v>0</v>
      </c>
    </row>
    <row r="27" spans="1:20" ht="15" customHeight="1" x14ac:dyDescent="0.2">
      <c r="A27" s="52" t="s">
        <v>41</v>
      </c>
      <c r="C27" s="84">
        <v>2000000</v>
      </c>
      <c r="D27" s="84">
        <v>-1000000</v>
      </c>
      <c r="E27" s="84">
        <v>-1000000</v>
      </c>
      <c r="F27" s="84">
        <v>1000000</v>
      </c>
      <c r="H27" s="21">
        <v>1000000</v>
      </c>
      <c r="J27" s="84">
        <v>0</v>
      </c>
      <c r="K27" s="84">
        <v>0</v>
      </c>
      <c r="L27" s="84">
        <v>4000000</v>
      </c>
      <c r="M27" s="84">
        <v>2000000</v>
      </c>
      <c r="O27" s="21">
        <v>6000000</v>
      </c>
      <c r="Q27" s="84">
        <v>1000000</v>
      </c>
      <c r="R27" s="84">
        <v>-1000000</v>
      </c>
      <c r="S27" s="84">
        <v>0</v>
      </c>
    </row>
    <row r="28" spans="1:20" ht="15" customHeight="1" x14ac:dyDescent="0.2">
      <c r="A28" s="79" t="s">
        <v>44</v>
      </c>
      <c r="C28" s="61">
        <v>-2000000</v>
      </c>
      <c r="D28" s="61">
        <v>-13000000</v>
      </c>
      <c r="E28" s="61">
        <v>-6000000</v>
      </c>
      <c r="F28" s="61">
        <v>0</v>
      </c>
      <c r="H28" s="22">
        <v>-21000000</v>
      </c>
      <c r="J28" s="61">
        <v>2000000</v>
      </c>
      <c r="K28" s="61">
        <v>7000000</v>
      </c>
      <c r="L28" s="61">
        <v>8000000</v>
      </c>
      <c r="M28" s="61">
        <v>-14000000</v>
      </c>
      <c r="O28" s="22">
        <v>3000000</v>
      </c>
      <c r="Q28" s="61">
        <v>74000000</v>
      </c>
      <c r="R28" s="61">
        <v>5000000</v>
      </c>
      <c r="S28" s="61">
        <v>8000000</v>
      </c>
    </row>
    <row r="29" spans="1:20" ht="15" customHeight="1" thickBot="1" x14ac:dyDescent="0.25">
      <c r="A29" s="80" t="s">
        <v>58</v>
      </c>
      <c r="C29" s="81">
        <v>45000000</v>
      </c>
      <c r="D29" s="81">
        <v>55000000</v>
      </c>
      <c r="E29" s="81">
        <v>88000000</v>
      </c>
      <c r="F29" s="81">
        <v>77000000</v>
      </c>
      <c r="H29" s="27">
        <v>265000000</v>
      </c>
      <c r="J29" s="81">
        <v>60000000</v>
      </c>
      <c r="K29" s="81">
        <v>74000000</v>
      </c>
      <c r="L29" s="81">
        <v>76000000</v>
      </c>
      <c r="M29" s="81">
        <v>27000000</v>
      </c>
      <c r="O29" s="27">
        <v>237000000</v>
      </c>
      <c r="Q29" s="81">
        <v>54000000</v>
      </c>
      <c r="R29" s="81">
        <v>36000000</v>
      </c>
      <c r="S29" s="81">
        <v>52000000</v>
      </c>
    </row>
    <row r="30" spans="1:20" ht="15" customHeight="1" thickTop="1" x14ac:dyDescent="0.2">
      <c r="A30" s="85" t="s">
        <v>59</v>
      </c>
      <c r="C30" s="86">
        <v>4.2816365366317798E-2</v>
      </c>
      <c r="D30" s="86">
        <v>5.4133858267716502E-2</v>
      </c>
      <c r="E30" s="86">
        <v>8.4534101825168101E-2</v>
      </c>
      <c r="F30" s="86">
        <v>7.2985781990521303E-2</v>
      </c>
      <c r="H30" s="49">
        <v>6.3656017295219802E-2</v>
      </c>
      <c r="J30" s="86">
        <v>5.83657587548638E-2</v>
      </c>
      <c r="K30" s="86">
        <v>7.2124756335282605E-2</v>
      </c>
      <c r="L30" s="86">
        <v>7.3217726396917093E-2</v>
      </c>
      <c r="M30" s="86">
        <v>2.5763358778626001E-2</v>
      </c>
      <c r="O30" s="49">
        <v>5.7246376811594203E-2</v>
      </c>
      <c r="Q30" s="86">
        <v>5.5842812823164403E-2</v>
      </c>
      <c r="R30" s="86">
        <v>3.8793103448275898E-2</v>
      </c>
      <c r="S30" s="86">
        <v>5.3224155578300902E-2</v>
      </c>
    </row>
    <row r="31" spans="1:20" ht="15" customHeight="1" x14ac:dyDescent="0.2">
      <c r="H31" s="35"/>
      <c r="O31" s="35"/>
    </row>
    <row r="32" spans="1:20" ht="15" customHeight="1" x14ac:dyDescent="0.2">
      <c r="A32" s="73" t="s">
        <v>58</v>
      </c>
      <c r="C32" s="76">
        <v>45000000</v>
      </c>
      <c r="D32" s="76">
        <v>55000000</v>
      </c>
      <c r="E32" s="76">
        <v>88000000</v>
      </c>
      <c r="F32" s="76">
        <v>77000000</v>
      </c>
      <c r="H32" s="77">
        <v>265000000</v>
      </c>
      <c r="J32" s="76">
        <v>60000000</v>
      </c>
      <c r="K32" s="76">
        <v>74000000</v>
      </c>
      <c r="L32" s="76">
        <v>76000000</v>
      </c>
      <c r="M32" s="76">
        <v>27000000</v>
      </c>
      <c r="O32" s="77">
        <v>237000000</v>
      </c>
      <c r="Q32" s="76">
        <v>54000000</v>
      </c>
      <c r="R32" s="76">
        <v>36000000</v>
      </c>
      <c r="S32" s="76">
        <v>52000000</v>
      </c>
    </row>
    <row r="33" spans="1:19" ht="15" customHeight="1" x14ac:dyDescent="0.2">
      <c r="A33" s="87" t="s">
        <v>60</v>
      </c>
      <c r="C33" s="84">
        <v>0</v>
      </c>
      <c r="D33" s="84">
        <v>0</v>
      </c>
      <c r="E33" s="84">
        <v>0</v>
      </c>
      <c r="F33" s="84">
        <v>0</v>
      </c>
      <c r="H33" s="21">
        <v>0</v>
      </c>
      <c r="J33" s="84">
        <v>0</v>
      </c>
      <c r="K33" s="84">
        <v>0</v>
      </c>
      <c r="L33" s="84">
        <v>0</v>
      </c>
      <c r="M33" s="84">
        <v>0</v>
      </c>
      <c r="O33" s="21">
        <v>0</v>
      </c>
      <c r="Q33" s="84">
        <v>0</v>
      </c>
      <c r="R33" s="84">
        <v>0</v>
      </c>
      <c r="S33" s="84">
        <v>0</v>
      </c>
    </row>
    <row r="34" spans="1:19" ht="15" customHeight="1" x14ac:dyDescent="0.2">
      <c r="A34" s="87" t="s">
        <v>61</v>
      </c>
      <c r="C34" s="84">
        <v>0</v>
      </c>
      <c r="D34" s="84">
        <v>0</v>
      </c>
      <c r="E34" s="84">
        <v>0</v>
      </c>
      <c r="F34" s="84">
        <v>0</v>
      </c>
      <c r="H34" s="21">
        <v>0</v>
      </c>
      <c r="J34" s="84">
        <v>0</v>
      </c>
      <c r="K34" s="84">
        <v>0</v>
      </c>
      <c r="L34" s="84">
        <v>0</v>
      </c>
      <c r="M34" s="84">
        <v>32000000</v>
      </c>
      <c r="O34" s="21">
        <v>32000000</v>
      </c>
      <c r="Q34" s="84">
        <v>0</v>
      </c>
      <c r="R34" s="84">
        <v>0</v>
      </c>
      <c r="S34" s="84">
        <v>0</v>
      </c>
    </row>
    <row r="35" spans="1:19" ht="15" hidden="1" customHeight="1" x14ac:dyDescent="0.2">
      <c r="A35" s="88" t="s">
        <v>62</v>
      </c>
      <c r="C35" s="84">
        <v>0</v>
      </c>
      <c r="D35" s="84">
        <v>0</v>
      </c>
      <c r="E35" s="84">
        <v>0</v>
      </c>
      <c r="F35" s="84">
        <v>0</v>
      </c>
      <c r="H35" s="21">
        <v>0</v>
      </c>
      <c r="J35" s="84">
        <v>0</v>
      </c>
      <c r="K35" s="84">
        <v>0</v>
      </c>
      <c r="L35" s="84">
        <v>0</v>
      </c>
      <c r="M35" s="84">
        <v>28000000</v>
      </c>
      <c r="O35" s="21">
        <v>28000000</v>
      </c>
      <c r="Q35" s="84">
        <v>0</v>
      </c>
      <c r="R35" s="84">
        <v>0</v>
      </c>
      <c r="S35" s="84">
        <v>0</v>
      </c>
    </row>
    <row r="36" spans="1:19" ht="15" hidden="1" customHeight="1" x14ac:dyDescent="0.2">
      <c r="A36" s="88" t="s">
        <v>63</v>
      </c>
      <c r="C36" s="84">
        <v>0</v>
      </c>
      <c r="D36" s="84">
        <v>0</v>
      </c>
      <c r="E36" s="84">
        <v>0</v>
      </c>
      <c r="F36" s="84">
        <v>0</v>
      </c>
      <c r="H36" s="21">
        <v>0</v>
      </c>
      <c r="J36" s="84">
        <v>0</v>
      </c>
      <c r="K36" s="84">
        <v>0</v>
      </c>
      <c r="L36" s="84">
        <v>0</v>
      </c>
      <c r="M36" s="84">
        <v>4000000</v>
      </c>
      <c r="O36" s="21">
        <v>4000000</v>
      </c>
      <c r="Q36" s="84">
        <v>0</v>
      </c>
      <c r="R36" s="84">
        <v>0</v>
      </c>
      <c r="S36" s="84">
        <v>0</v>
      </c>
    </row>
    <row r="37" spans="1:19" ht="15" customHeight="1" x14ac:dyDescent="0.2">
      <c r="A37" s="87" t="s">
        <v>64</v>
      </c>
      <c r="C37" s="84">
        <v>0</v>
      </c>
      <c r="D37" s="84">
        <v>0</v>
      </c>
      <c r="E37" s="84">
        <v>0</v>
      </c>
      <c r="F37" s="84">
        <v>0</v>
      </c>
      <c r="H37" s="21">
        <v>0</v>
      </c>
      <c r="J37" s="84">
        <v>0</v>
      </c>
      <c r="K37" s="84">
        <v>0</v>
      </c>
      <c r="L37" s="84">
        <v>0</v>
      </c>
      <c r="M37" s="84">
        <v>0</v>
      </c>
      <c r="O37" s="21">
        <v>0</v>
      </c>
      <c r="Q37" s="84">
        <v>0</v>
      </c>
      <c r="R37" s="84">
        <v>0</v>
      </c>
      <c r="S37" s="84">
        <v>0</v>
      </c>
    </row>
    <row r="38" spans="1:19" ht="15" customHeight="1" x14ac:dyDescent="0.2">
      <c r="A38" s="89" t="s">
        <v>65</v>
      </c>
      <c r="C38" s="61">
        <v>-7000000</v>
      </c>
      <c r="D38" s="61">
        <v>0</v>
      </c>
      <c r="E38" s="61">
        <v>0</v>
      </c>
      <c r="F38" s="61">
        <v>0</v>
      </c>
      <c r="H38" s="22">
        <v>-7000000</v>
      </c>
      <c r="J38" s="61">
        <v>0</v>
      </c>
      <c r="K38" s="61">
        <v>0</v>
      </c>
      <c r="L38" s="61">
        <v>0</v>
      </c>
      <c r="M38" s="61">
        <v>0</v>
      </c>
      <c r="O38" s="22">
        <v>0</v>
      </c>
      <c r="Q38" s="61">
        <v>0</v>
      </c>
      <c r="R38" s="61">
        <v>0</v>
      </c>
      <c r="S38" s="61">
        <v>0</v>
      </c>
    </row>
    <row r="39" spans="1:19" ht="29.1" customHeight="1" x14ac:dyDescent="0.2">
      <c r="A39" s="90" t="s">
        <v>90</v>
      </c>
      <c r="C39" s="91">
        <v>38000000</v>
      </c>
      <c r="D39" s="91">
        <v>55000000</v>
      </c>
      <c r="E39" s="91">
        <v>88000000</v>
      </c>
      <c r="F39" s="91">
        <v>77000000</v>
      </c>
      <c r="H39" s="92">
        <v>258000000</v>
      </c>
      <c r="J39" s="91">
        <v>60000000</v>
      </c>
      <c r="K39" s="91">
        <v>74000000</v>
      </c>
      <c r="L39" s="91">
        <v>76000000</v>
      </c>
      <c r="M39" s="91">
        <v>59000000</v>
      </c>
      <c r="O39" s="92">
        <v>269000000</v>
      </c>
      <c r="Q39" s="91">
        <v>54000000</v>
      </c>
      <c r="R39" s="91">
        <v>36000000</v>
      </c>
      <c r="S39" s="91">
        <v>52000000</v>
      </c>
    </row>
    <row r="40" spans="1:19" ht="15" customHeight="1" x14ac:dyDescent="0.2">
      <c r="A40" s="89" t="s">
        <v>88</v>
      </c>
      <c r="C40" s="61">
        <v>-6000000</v>
      </c>
      <c r="D40" s="61">
        <v>-5000000</v>
      </c>
      <c r="E40" s="61">
        <v>-14000000</v>
      </c>
      <c r="F40" s="61">
        <v>-8000000</v>
      </c>
      <c r="H40" s="22">
        <v>-33000000</v>
      </c>
      <c r="J40" s="61">
        <v>-9000000</v>
      </c>
      <c r="K40" s="61">
        <v>-8000000</v>
      </c>
      <c r="L40" s="61">
        <v>-10000000</v>
      </c>
      <c r="M40" s="61">
        <v>-5000000</v>
      </c>
      <c r="O40" s="22">
        <v>-32000000</v>
      </c>
      <c r="Q40" s="61">
        <v>-2000000</v>
      </c>
      <c r="R40" s="61">
        <v>0</v>
      </c>
      <c r="S40" s="61">
        <v>0</v>
      </c>
    </row>
    <row r="41" spans="1:19" ht="15" customHeight="1" thickBot="1" x14ac:dyDescent="0.25">
      <c r="A41" s="80" t="s">
        <v>66</v>
      </c>
      <c r="C41" s="81">
        <v>32000000</v>
      </c>
      <c r="D41" s="81">
        <v>50000000</v>
      </c>
      <c r="E41" s="81">
        <v>74000000</v>
      </c>
      <c r="F41" s="81">
        <v>69000000</v>
      </c>
      <c r="H41" s="27">
        <v>225000000</v>
      </c>
      <c r="J41" s="81">
        <v>51000000</v>
      </c>
      <c r="K41" s="81">
        <v>66000000</v>
      </c>
      <c r="L41" s="81">
        <v>66000000</v>
      </c>
      <c r="M41" s="81">
        <v>54000000</v>
      </c>
      <c r="O41" s="27">
        <v>237000000</v>
      </c>
      <c r="Q41" s="81">
        <v>52000000</v>
      </c>
      <c r="R41" s="81">
        <v>36000000</v>
      </c>
      <c r="S41" s="81">
        <v>52000000</v>
      </c>
    </row>
    <row r="42" spans="1:19" ht="15" customHeight="1" thickTop="1" x14ac:dyDescent="0.2">
      <c r="A42" s="85" t="s">
        <v>67</v>
      </c>
      <c r="C42" s="86">
        <v>3.0977734753146201E-2</v>
      </c>
      <c r="D42" s="86">
        <v>5.0100200400801598E-2</v>
      </c>
      <c r="E42" s="86">
        <v>7.2336265884653E-2</v>
      </c>
      <c r="F42" s="86">
        <v>6.6538090646094505E-2</v>
      </c>
      <c r="H42" s="49">
        <v>5.4998777804937699E-2</v>
      </c>
      <c r="J42" s="86">
        <v>5.0495049504950498E-2</v>
      </c>
      <c r="K42" s="86">
        <v>6.5411298315163499E-2</v>
      </c>
      <c r="L42" s="86">
        <v>6.47693817468106E-2</v>
      </c>
      <c r="M42" s="86">
        <v>5.2325581395348798E-2</v>
      </c>
      <c r="O42" s="49">
        <v>5.8230958230958203E-2</v>
      </c>
      <c r="Q42" s="86">
        <v>5.4166666666666703E-2</v>
      </c>
      <c r="R42" s="86">
        <v>3.8793103448275898E-2</v>
      </c>
      <c r="S42" s="86">
        <v>5.3224155578300902E-2</v>
      </c>
    </row>
    <row r="43" spans="1:19" ht="15" customHeight="1" thickBot="1" x14ac:dyDescent="0.25"/>
    <row r="44" spans="1:19" ht="15" customHeight="1" x14ac:dyDescent="0.2">
      <c r="A44" s="71"/>
      <c r="C44" s="71"/>
      <c r="D44" s="71"/>
      <c r="E44" s="71"/>
      <c r="F44" s="71"/>
      <c r="H44" s="71"/>
      <c r="J44" s="71"/>
      <c r="K44" s="71"/>
      <c r="L44" s="71"/>
      <c r="M44" s="71"/>
      <c r="O44" s="71"/>
      <c r="P44" s="71"/>
      <c r="Q44" s="71"/>
      <c r="R44" s="71"/>
      <c r="S44" s="71"/>
    </row>
    <row r="45" spans="1:19" ht="15" customHeight="1" x14ac:dyDescent="0.2"/>
    <row r="46" spans="1:19" ht="15" customHeight="1" x14ac:dyDescent="0.2"/>
    <row r="47" spans="1:19" ht="15" customHeight="1" x14ac:dyDescent="0.2"/>
    <row r="48" spans="1:19" ht="15" customHeight="1" x14ac:dyDescent="0.2"/>
    <row r="49" spans="1:19" ht="15" customHeight="1" x14ac:dyDescent="0.2">
      <c r="A49" s="73" t="s">
        <v>68</v>
      </c>
    </row>
    <row r="50" spans="1:19" ht="15" customHeight="1" x14ac:dyDescent="0.2">
      <c r="A50" s="73" t="s">
        <v>53</v>
      </c>
    </row>
    <row r="51" spans="1:19" ht="15" customHeight="1" x14ac:dyDescent="0.2">
      <c r="C51" s="74" t="s">
        <v>0</v>
      </c>
      <c r="D51" s="74" t="s">
        <v>3</v>
      </c>
      <c r="E51" s="74" t="s">
        <v>6</v>
      </c>
      <c r="F51" s="74" t="s">
        <v>9</v>
      </c>
      <c r="H51" s="9" t="s">
        <v>11</v>
      </c>
      <c r="J51" s="74" t="s">
        <v>1</v>
      </c>
      <c r="K51" s="74" t="s">
        <v>4</v>
      </c>
      <c r="L51" s="74" t="s">
        <v>7</v>
      </c>
      <c r="M51" s="74" t="s">
        <v>10</v>
      </c>
      <c r="O51" s="9" t="s">
        <v>12</v>
      </c>
      <c r="Q51" s="74" t="s">
        <v>2</v>
      </c>
      <c r="R51" s="74" t="s">
        <v>5</v>
      </c>
      <c r="S51" s="74" t="s">
        <v>8</v>
      </c>
    </row>
    <row r="52" spans="1:19" ht="15" customHeight="1" x14ac:dyDescent="0.2">
      <c r="A52" s="93" t="s">
        <v>87</v>
      </c>
      <c r="C52" s="96"/>
      <c r="D52" s="96"/>
      <c r="E52" s="96"/>
      <c r="F52" s="96"/>
      <c r="H52" s="34"/>
      <c r="J52" s="96"/>
      <c r="K52" s="96"/>
      <c r="L52" s="96"/>
      <c r="M52" s="96"/>
      <c r="O52" s="34"/>
      <c r="Q52" s="96"/>
      <c r="R52" s="96"/>
      <c r="S52" s="96"/>
    </row>
    <row r="53" spans="1:19" ht="15" customHeight="1" x14ac:dyDescent="0.2">
      <c r="A53" s="73" t="s">
        <v>29</v>
      </c>
      <c r="C53" s="94">
        <v>1051000000</v>
      </c>
      <c r="D53" s="94">
        <v>1016000000</v>
      </c>
      <c r="E53" s="94">
        <v>1041000000</v>
      </c>
      <c r="F53" s="94">
        <v>1055000000</v>
      </c>
      <c r="H53" s="77">
        <v>4163000000</v>
      </c>
      <c r="J53" s="94">
        <v>1028000000</v>
      </c>
      <c r="K53" s="94">
        <v>1026000000</v>
      </c>
      <c r="L53" s="94">
        <v>1038000000</v>
      </c>
      <c r="M53" s="94">
        <v>1048000000</v>
      </c>
      <c r="O53" s="77">
        <v>4140000000</v>
      </c>
      <c r="Q53" s="94">
        <v>967000000</v>
      </c>
      <c r="R53" s="94">
        <v>928000000</v>
      </c>
      <c r="S53" s="94">
        <v>977000000</v>
      </c>
    </row>
    <row r="54" spans="1:19" ht="15" customHeight="1" x14ac:dyDescent="0.2">
      <c r="A54" s="78" t="s">
        <v>56</v>
      </c>
      <c r="H54" s="35"/>
      <c r="O54" s="35"/>
    </row>
    <row r="55" spans="1:19" ht="15" customHeight="1" x14ac:dyDescent="0.2">
      <c r="A55" s="89" t="s">
        <v>88</v>
      </c>
      <c r="C55" s="61">
        <v>-18000000</v>
      </c>
      <c r="D55" s="61">
        <v>-18000000</v>
      </c>
      <c r="E55" s="61">
        <v>-18000000</v>
      </c>
      <c r="F55" s="61">
        <v>-18000000</v>
      </c>
      <c r="H55" s="22">
        <v>-72000000</v>
      </c>
      <c r="J55" s="61">
        <v>-18000000</v>
      </c>
      <c r="K55" s="61">
        <v>-17000000</v>
      </c>
      <c r="L55" s="61">
        <v>-19000000</v>
      </c>
      <c r="M55" s="61">
        <v>-16000000</v>
      </c>
      <c r="O55" s="22">
        <v>-70000000</v>
      </c>
      <c r="Q55" s="61">
        <v>-7000000</v>
      </c>
      <c r="R55" s="61">
        <v>0</v>
      </c>
      <c r="S55" s="61">
        <v>0</v>
      </c>
    </row>
    <row r="56" spans="1:19" ht="15" customHeight="1" thickBot="1" x14ac:dyDescent="0.25">
      <c r="A56" s="80" t="s">
        <v>89</v>
      </c>
      <c r="C56" s="81">
        <v>1033000000</v>
      </c>
      <c r="D56" s="81">
        <v>998000000</v>
      </c>
      <c r="E56" s="81">
        <v>1023000000</v>
      </c>
      <c r="F56" s="81">
        <v>1037000000</v>
      </c>
      <c r="H56" s="27">
        <v>4091000000</v>
      </c>
      <c r="J56" s="81">
        <v>1010000000</v>
      </c>
      <c r="K56" s="81">
        <v>1009000000</v>
      </c>
      <c r="L56" s="81">
        <v>1019000000</v>
      </c>
      <c r="M56" s="81">
        <v>1032000000</v>
      </c>
      <c r="O56" s="27">
        <v>4070000000</v>
      </c>
      <c r="Q56" s="81">
        <v>960000000</v>
      </c>
      <c r="R56" s="81">
        <v>928000000</v>
      </c>
      <c r="S56" s="81">
        <v>977000000</v>
      </c>
    </row>
    <row r="57" spans="1:19" ht="15" customHeight="1" thickTop="1" x14ac:dyDescent="0.2">
      <c r="A57" s="97"/>
      <c r="C57" s="97"/>
      <c r="D57" s="97"/>
      <c r="E57" s="97"/>
      <c r="F57" s="97"/>
      <c r="H57" s="37"/>
      <c r="J57" s="97"/>
      <c r="K57" s="97"/>
      <c r="L57" s="97"/>
      <c r="M57" s="97"/>
      <c r="O57" s="37"/>
      <c r="Q57" s="97"/>
      <c r="R57" s="97"/>
      <c r="S57" s="97"/>
    </row>
    <row r="58" spans="1:19" ht="15" customHeight="1" x14ac:dyDescent="0.2">
      <c r="A58" s="72" t="s">
        <v>70</v>
      </c>
      <c r="H58" s="35"/>
      <c r="O58" s="35"/>
    </row>
    <row r="59" spans="1:19" ht="15" customHeight="1" x14ac:dyDescent="0.2">
      <c r="A59" s="73" t="s">
        <v>45</v>
      </c>
      <c r="C59" s="95">
        <v>-49000000</v>
      </c>
      <c r="D59" s="95">
        <v>-51000000</v>
      </c>
      <c r="E59" s="95">
        <v>-7000000</v>
      </c>
      <c r="F59" s="95">
        <v>-11000000</v>
      </c>
      <c r="H59" s="51">
        <v>-118000000</v>
      </c>
      <c r="J59" s="95">
        <v>-11000000</v>
      </c>
      <c r="K59" s="95">
        <v>12000000</v>
      </c>
      <c r="L59" s="95">
        <v>11000000</v>
      </c>
      <c r="M59" s="95">
        <v>-40000000</v>
      </c>
      <c r="O59" s="51">
        <v>-28000000</v>
      </c>
      <c r="Q59" s="95">
        <v>136000000</v>
      </c>
      <c r="R59" s="95">
        <v>0</v>
      </c>
      <c r="S59" s="95">
        <v>15000000</v>
      </c>
    </row>
    <row r="60" spans="1:19" ht="15" customHeight="1" x14ac:dyDescent="0.2">
      <c r="A60" s="78" t="s">
        <v>56</v>
      </c>
      <c r="H60" s="35"/>
      <c r="O60" s="35"/>
    </row>
    <row r="61" spans="1:19" ht="15" customHeight="1" x14ac:dyDescent="0.2">
      <c r="A61" s="87" t="s">
        <v>36</v>
      </c>
      <c r="C61" s="84">
        <v>17000000</v>
      </c>
      <c r="D61" s="84">
        <v>15000000</v>
      </c>
      <c r="E61" s="84">
        <v>14000000</v>
      </c>
      <c r="F61" s="84">
        <v>14000000</v>
      </c>
      <c r="H61" s="21">
        <v>60000000</v>
      </c>
      <c r="J61" s="84">
        <v>13000000</v>
      </c>
      <c r="K61" s="84">
        <v>13000000</v>
      </c>
      <c r="L61" s="84">
        <v>12000000</v>
      </c>
      <c r="M61" s="84">
        <v>17000000</v>
      </c>
      <c r="O61" s="21">
        <v>55000000</v>
      </c>
      <c r="Q61" s="84">
        <v>19000000</v>
      </c>
      <c r="R61" s="84">
        <v>18000000</v>
      </c>
      <c r="S61" s="84">
        <v>22000000</v>
      </c>
    </row>
    <row r="62" spans="1:19" ht="15" customHeight="1" x14ac:dyDescent="0.2">
      <c r="A62" s="87" t="s">
        <v>44</v>
      </c>
      <c r="C62" s="84">
        <v>-2000000</v>
      </c>
      <c r="D62" s="84">
        <v>-13000000</v>
      </c>
      <c r="E62" s="84">
        <v>-6000000</v>
      </c>
      <c r="F62" s="84">
        <v>0</v>
      </c>
      <c r="H62" s="21">
        <v>-21000000</v>
      </c>
      <c r="J62" s="84">
        <v>2000000</v>
      </c>
      <c r="K62" s="84">
        <v>7000000</v>
      </c>
      <c r="L62" s="84">
        <v>8000000</v>
      </c>
      <c r="M62" s="84">
        <v>-14000000</v>
      </c>
      <c r="O62" s="21">
        <v>3000000</v>
      </c>
      <c r="Q62" s="84">
        <v>74000000</v>
      </c>
      <c r="R62" s="84">
        <v>5000000</v>
      </c>
      <c r="S62" s="84">
        <v>8000000</v>
      </c>
    </row>
    <row r="63" spans="1:19" ht="15" customHeight="1" x14ac:dyDescent="0.2">
      <c r="A63" s="87" t="s">
        <v>34</v>
      </c>
      <c r="C63" s="84">
        <v>117000000</v>
      </c>
      <c r="D63" s="84">
        <v>115000000</v>
      </c>
      <c r="E63" s="84">
        <v>112000000</v>
      </c>
      <c r="F63" s="84">
        <v>115000000</v>
      </c>
      <c r="H63" s="21">
        <v>459000000</v>
      </c>
      <c r="J63" s="84">
        <v>95000000</v>
      </c>
      <c r="K63" s="84">
        <v>86000000</v>
      </c>
      <c r="L63" s="84">
        <v>84000000</v>
      </c>
      <c r="M63" s="84">
        <v>87000000</v>
      </c>
      <c r="O63" s="21">
        <v>352000000</v>
      </c>
      <c r="Q63" s="84">
        <v>61000000</v>
      </c>
      <c r="R63" s="84">
        <v>53000000</v>
      </c>
      <c r="S63" s="84">
        <v>54000000</v>
      </c>
    </row>
    <row r="64" spans="1:19" ht="15" customHeight="1" x14ac:dyDescent="0.2">
      <c r="A64" s="87" t="s">
        <v>71</v>
      </c>
      <c r="C64" s="84">
        <v>1000000</v>
      </c>
      <c r="D64" s="84">
        <v>0</v>
      </c>
      <c r="E64" s="84">
        <v>1000000</v>
      </c>
      <c r="F64" s="84">
        <v>0</v>
      </c>
      <c r="H64" s="21">
        <v>2000000</v>
      </c>
      <c r="J64" s="84">
        <v>0</v>
      </c>
      <c r="K64" s="84">
        <v>0</v>
      </c>
      <c r="L64" s="84">
        <v>1000000</v>
      </c>
      <c r="M64" s="84">
        <v>0</v>
      </c>
      <c r="O64" s="21">
        <v>1000000</v>
      </c>
      <c r="Q64" s="84">
        <v>0</v>
      </c>
      <c r="R64" s="84">
        <v>1000000</v>
      </c>
      <c r="S64" s="84">
        <v>1000000</v>
      </c>
    </row>
    <row r="65" spans="1:19" ht="15" customHeight="1" x14ac:dyDescent="0.2">
      <c r="A65" s="87" t="s">
        <v>35</v>
      </c>
      <c r="C65" s="84">
        <v>7000000</v>
      </c>
      <c r="D65" s="84">
        <v>29000000</v>
      </c>
      <c r="E65" s="84">
        <v>20000000</v>
      </c>
      <c r="F65" s="84">
        <v>11000000</v>
      </c>
      <c r="H65" s="21">
        <v>67000000</v>
      </c>
      <c r="J65" s="84">
        <v>13000000</v>
      </c>
      <c r="K65" s="84">
        <v>8000000</v>
      </c>
      <c r="L65" s="84">
        <v>10000000</v>
      </c>
      <c r="M65" s="84">
        <v>14000000</v>
      </c>
      <c r="O65" s="21">
        <v>45000000</v>
      </c>
      <c r="Q65" s="84">
        <v>9000000</v>
      </c>
      <c r="R65" s="84">
        <v>11000000</v>
      </c>
      <c r="S65" s="84">
        <v>4000000</v>
      </c>
    </row>
    <row r="66" spans="1:19" ht="15" customHeight="1" x14ac:dyDescent="0.2">
      <c r="A66" s="87" t="s">
        <v>37</v>
      </c>
      <c r="C66" s="84">
        <v>0</v>
      </c>
      <c r="D66" s="84">
        <v>0</v>
      </c>
      <c r="E66" s="84">
        <v>0</v>
      </c>
      <c r="F66" s="84">
        <v>0</v>
      </c>
      <c r="H66" s="21">
        <v>0</v>
      </c>
      <c r="J66" s="84">
        <v>0</v>
      </c>
      <c r="K66" s="84">
        <v>2000000</v>
      </c>
      <c r="L66" s="84">
        <v>0</v>
      </c>
      <c r="M66" s="84">
        <v>13000000</v>
      </c>
      <c r="O66" s="21">
        <v>15000000</v>
      </c>
      <c r="Q66" s="84">
        <v>0</v>
      </c>
      <c r="R66" s="84">
        <v>0</v>
      </c>
      <c r="S66" s="84">
        <v>0</v>
      </c>
    </row>
    <row r="67" spans="1:19" ht="15" customHeight="1" x14ac:dyDescent="0.2">
      <c r="A67" s="87" t="s">
        <v>38</v>
      </c>
      <c r="C67" s="84">
        <v>0</v>
      </c>
      <c r="D67" s="84">
        <v>0</v>
      </c>
      <c r="E67" s="84">
        <v>0</v>
      </c>
      <c r="F67" s="84">
        <v>0</v>
      </c>
      <c r="H67" s="21">
        <v>0</v>
      </c>
      <c r="J67" s="84">
        <v>0</v>
      </c>
      <c r="K67" s="84">
        <v>0</v>
      </c>
      <c r="L67" s="84">
        <v>0</v>
      </c>
      <c r="M67" s="84">
        <v>0</v>
      </c>
      <c r="O67" s="21">
        <v>0</v>
      </c>
      <c r="Q67" s="84">
        <v>0</v>
      </c>
      <c r="R67" s="84">
        <v>0</v>
      </c>
      <c r="S67" s="84">
        <v>0</v>
      </c>
    </row>
    <row r="68" spans="1:19" ht="15" customHeight="1" x14ac:dyDescent="0.2">
      <c r="A68" s="87" t="s">
        <v>39</v>
      </c>
      <c r="C68" s="84">
        <v>4000000</v>
      </c>
      <c r="D68" s="84">
        <v>2000000</v>
      </c>
      <c r="E68" s="84">
        <v>8000000</v>
      </c>
      <c r="F68" s="84">
        <v>3000000</v>
      </c>
      <c r="H68" s="21">
        <v>17000000</v>
      </c>
      <c r="J68" s="84">
        <v>2000000</v>
      </c>
      <c r="K68" s="84">
        <v>-1000000</v>
      </c>
      <c r="L68" s="84">
        <v>0</v>
      </c>
      <c r="M68" s="84">
        <v>2000000</v>
      </c>
      <c r="O68" s="21">
        <v>3000000</v>
      </c>
      <c r="Q68" s="84">
        <v>-163000000</v>
      </c>
      <c r="R68" s="84">
        <v>3000000</v>
      </c>
      <c r="S68" s="84">
        <v>1000000</v>
      </c>
    </row>
    <row r="69" spans="1:19" ht="15" customHeight="1" x14ac:dyDescent="0.2">
      <c r="A69" s="87" t="s">
        <v>40</v>
      </c>
      <c r="C69" s="84">
        <v>6000000</v>
      </c>
      <c r="D69" s="84">
        <v>14000000</v>
      </c>
      <c r="E69" s="84">
        <v>0</v>
      </c>
      <c r="F69" s="84">
        <v>0</v>
      </c>
      <c r="H69" s="21">
        <v>20000000</v>
      </c>
      <c r="J69" s="84">
        <v>1000000</v>
      </c>
      <c r="K69" s="84">
        <v>1000000</v>
      </c>
      <c r="L69" s="84">
        <v>0</v>
      </c>
      <c r="M69" s="84">
        <v>1000000</v>
      </c>
      <c r="O69" s="21">
        <v>3000000</v>
      </c>
      <c r="Q69" s="84">
        <v>-28000000</v>
      </c>
      <c r="R69" s="84">
        <v>-3000000</v>
      </c>
      <c r="S69" s="84">
        <v>0</v>
      </c>
    </row>
    <row r="70" spans="1:19" ht="15" customHeight="1" x14ac:dyDescent="0.2">
      <c r="A70" s="87" t="s">
        <v>41</v>
      </c>
      <c r="C70" s="84">
        <v>2000000</v>
      </c>
      <c r="D70" s="84">
        <v>-1000000</v>
      </c>
      <c r="E70" s="84">
        <v>-1000000</v>
      </c>
      <c r="F70" s="84">
        <v>1000000</v>
      </c>
      <c r="H70" s="21">
        <v>1000000</v>
      </c>
      <c r="J70" s="84">
        <v>0</v>
      </c>
      <c r="K70" s="84">
        <v>0</v>
      </c>
      <c r="L70" s="84">
        <v>4000000</v>
      </c>
      <c r="M70" s="84">
        <v>2000000</v>
      </c>
      <c r="O70" s="21">
        <v>6000000</v>
      </c>
      <c r="Q70" s="84">
        <v>1000000</v>
      </c>
      <c r="R70" s="84">
        <v>-1000000</v>
      </c>
      <c r="S70" s="84">
        <v>0</v>
      </c>
    </row>
    <row r="71" spans="1:19" ht="15" customHeight="1" x14ac:dyDescent="0.2">
      <c r="A71" s="87" t="s">
        <v>60</v>
      </c>
      <c r="C71" s="84">
        <v>0</v>
      </c>
      <c r="D71" s="84">
        <v>0</v>
      </c>
      <c r="E71" s="84">
        <v>0</v>
      </c>
      <c r="F71" s="84">
        <v>0</v>
      </c>
      <c r="H71" s="21">
        <v>0</v>
      </c>
      <c r="J71" s="84">
        <v>0</v>
      </c>
      <c r="K71" s="84">
        <v>0</v>
      </c>
      <c r="L71" s="84">
        <v>0</v>
      </c>
      <c r="M71" s="84">
        <v>0</v>
      </c>
      <c r="O71" s="21">
        <v>0</v>
      </c>
      <c r="Q71" s="84">
        <v>0</v>
      </c>
      <c r="R71" s="84">
        <v>0</v>
      </c>
      <c r="S71" s="84">
        <v>0</v>
      </c>
    </row>
    <row r="72" spans="1:19" ht="15" customHeight="1" x14ac:dyDescent="0.2">
      <c r="A72" s="87" t="s">
        <v>61</v>
      </c>
      <c r="C72" s="84">
        <v>0</v>
      </c>
      <c r="D72" s="84">
        <v>0</v>
      </c>
      <c r="E72" s="84">
        <v>0</v>
      </c>
      <c r="F72" s="84">
        <v>0</v>
      </c>
      <c r="H72" s="21">
        <v>0</v>
      </c>
      <c r="J72" s="84">
        <v>0</v>
      </c>
      <c r="K72" s="84">
        <v>0</v>
      </c>
      <c r="L72" s="84">
        <v>0</v>
      </c>
      <c r="M72" s="84">
        <v>32000000</v>
      </c>
      <c r="O72" s="21">
        <v>32000000</v>
      </c>
      <c r="Q72" s="84">
        <v>0</v>
      </c>
      <c r="R72" s="84">
        <v>0</v>
      </c>
      <c r="S72" s="84">
        <v>0</v>
      </c>
    </row>
    <row r="73" spans="1:19" ht="15" hidden="1" customHeight="1" x14ac:dyDescent="0.2">
      <c r="A73" s="88" t="s">
        <v>62</v>
      </c>
      <c r="C73" s="84">
        <v>0</v>
      </c>
      <c r="D73" s="84">
        <v>0</v>
      </c>
      <c r="E73" s="84">
        <v>0</v>
      </c>
      <c r="F73" s="84">
        <v>0</v>
      </c>
      <c r="H73" s="21">
        <v>0</v>
      </c>
      <c r="J73" s="84">
        <v>0</v>
      </c>
      <c r="K73" s="84">
        <v>0</v>
      </c>
      <c r="L73" s="84">
        <v>0</v>
      </c>
      <c r="M73" s="84">
        <v>28000000</v>
      </c>
      <c r="O73" s="21">
        <v>28000000</v>
      </c>
      <c r="Q73" s="84">
        <v>0</v>
      </c>
      <c r="R73" s="84">
        <v>0</v>
      </c>
      <c r="S73" s="84">
        <v>0</v>
      </c>
    </row>
    <row r="74" spans="1:19" ht="15" hidden="1" customHeight="1" x14ac:dyDescent="0.2">
      <c r="A74" s="88" t="s">
        <v>63</v>
      </c>
      <c r="C74" s="84">
        <v>0</v>
      </c>
      <c r="D74" s="84">
        <v>0</v>
      </c>
      <c r="E74" s="84">
        <v>0</v>
      </c>
      <c r="F74" s="84">
        <v>0</v>
      </c>
      <c r="H74" s="21">
        <v>0</v>
      </c>
      <c r="J74" s="84">
        <v>0</v>
      </c>
      <c r="K74" s="84">
        <v>0</v>
      </c>
      <c r="L74" s="84">
        <v>0</v>
      </c>
      <c r="M74" s="84">
        <v>4000000</v>
      </c>
      <c r="O74" s="21">
        <v>4000000</v>
      </c>
      <c r="Q74" s="84">
        <v>0</v>
      </c>
      <c r="R74" s="84">
        <v>0</v>
      </c>
      <c r="S74" s="84">
        <v>0</v>
      </c>
    </row>
    <row r="75" spans="1:19" ht="15" customHeight="1" x14ac:dyDescent="0.2">
      <c r="A75" s="87" t="s">
        <v>64</v>
      </c>
      <c r="C75" s="84">
        <v>0</v>
      </c>
      <c r="D75" s="84">
        <v>0</v>
      </c>
      <c r="E75" s="84">
        <v>0</v>
      </c>
      <c r="F75" s="84">
        <v>0</v>
      </c>
      <c r="H75" s="21">
        <v>0</v>
      </c>
      <c r="J75" s="84">
        <v>0</v>
      </c>
      <c r="K75" s="84">
        <v>0</v>
      </c>
      <c r="L75" s="84">
        <v>0</v>
      </c>
      <c r="M75" s="84">
        <v>0</v>
      </c>
      <c r="O75" s="21">
        <v>0</v>
      </c>
      <c r="Q75" s="84">
        <v>0</v>
      </c>
      <c r="R75" s="84">
        <v>0</v>
      </c>
      <c r="S75" s="84">
        <v>0</v>
      </c>
    </row>
    <row r="76" spans="1:19" ht="15" customHeight="1" x14ac:dyDescent="0.2">
      <c r="A76" s="87" t="s">
        <v>65</v>
      </c>
      <c r="C76" s="84">
        <v>-7000000</v>
      </c>
      <c r="D76" s="84">
        <v>0</v>
      </c>
      <c r="E76" s="84">
        <v>0</v>
      </c>
      <c r="F76" s="84">
        <v>0</v>
      </c>
      <c r="H76" s="21">
        <v>-7000000</v>
      </c>
      <c r="J76" s="84">
        <v>0</v>
      </c>
      <c r="K76" s="84">
        <v>0</v>
      </c>
      <c r="L76" s="84">
        <v>0</v>
      </c>
      <c r="M76" s="84">
        <v>0</v>
      </c>
      <c r="O76" s="21">
        <v>0</v>
      </c>
      <c r="Q76" s="84">
        <v>0</v>
      </c>
      <c r="R76" s="84">
        <v>0</v>
      </c>
      <c r="S76" s="84">
        <v>0</v>
      </c>
    </row>
    <row r="77" spans="1:19" ht="15" customHeight="1" x14ac:dyDescent="0.2">
      <c r="A77" s="87" t="s">
        <v>88</v>
      </c>
      <c r="C77" s="84">
        <v>-6000000</v>
      </c>
      <c r="D77" s="84">
        <v>-5000000</v>
      </c>
      <c r="E77" s="84">
        <v>-14000000</v>
      </c>
      <c r="F77" s="84">
        <v>-8000000</v>
      </c>
      <c r="H77" s="21">
        <v>-33000000</v>
      </c>
      <c r="J77" s="84">
        <v>-9000000</v>
      </c>
      <c r="K77" s="84">
        <v>-8000000</v>
      </c>
      <c r="L77" s="84">
        <v>-10000000</v>
      </c>
      <c r="M77" s="84">
        <v>-5000000</v>
      </c>
      <c r="O77" s="21">
        <v>-32000000</v>
      </c>
      <c r="Q77" s="84">
        <v>-2000000</v>
      </c>
      <c r="R77" s="84">
        <v>0</v>
      </c>
      <c r="S77" s="84">
        <v>0</v>
      </c>
    </row>
    <row r="78" spans="1:19" ht="15" customHeight="1" x14ac:dyDescent="0.2">
      <c r="A78" s="89" t="s">
        <v>91</v>
      </c>
      <c r="C78" s="61">
        <v>-1000000</v>
      </c>
      <c r="D78" s="61">
        <v>-2000000</v>
      </c>
      <c r="E78" s="61">
        <v>-1000000</v>
      </c>
      <c r="F78" s="61">
        <v>-1000000</v>
      </c>
      <c r="H78" s="22">
        <v>-5000000</v>
      </c>
      <c r="J78" s="61">
        <v>-1000000</v>
      </c>
      <c r="K78" s="61">
        <v>-1000000</v>
      </c>
      <c r="L78" s="61">
        <v>-1000000</v>
      </c>
      <c r="M78" s="61">
        <v>-4000000</v>
      </c>
      <c r="O78" s="22">
        <v>-7000000</v>
      </c>
      <c r="Q78" s="61">
        <v>0</v>
      </c>
      <c r="R78" s="61">
        <v>0</v>
      </c>
      <c r="S78" s="61">
        <v>0</v>
      </c>
    </row>
    <row r="79" spans="1:19" ht="15" customHeight="1" thickBot="1" x14ac:dyDescent="0.25">
      <c r="A79" s="80" t="s">
        <v>74</v>
      </c>
      <c r="C79" s="81">
        <v>89000000</v>
      </c>
      <c r="D79" s="81">
        <v>103000000</v>
      </c>
      <c r="E79" s="81">
        <v>126000000</v>
      </c>
      <c r="F79" s="81">
        <v>124000000</v>
      </c>
      <c r="H79" s="27">
        <v>442000000</v>
      </c>
      <c r="J79" s="81">
        <v>105000000</v>
      </c>
      <c r="K79" s="81">
        <v>119000000</v>
      </c>
      <c r="L79" s="81">
        <v>119000000</v>
      </c>
      <c r="M79" s="81">
        <v>105000000</v>
      </c>
      <c r="O79" s="27">
        <v>448000000</v>
      </c>
      <c r="Q79" s="81">
        <v>107000000</v>
      </c>
      <c r="R79" s="81">
        <v>87000000</v>
      </c>
      <c r="S79" s="81">
        <v>105000000</v>
      </c>
    </row>
    <row r="80" spans="1:19" ht="15" customHeight="1" thickTop="1" x14ac:dyDescent="0.2">
      <c r="A80" s="85" t="s">
        <v>75</v>
      </c>
      <c r="C80" s="86">
        <v>8.6156824782187794E-2</v>
      </c>
      <c r="D80" s="86">
        <v>0.103206412825651</v>
      </c>
      <c r="E80" s="86">
        <v>0.12316715542522</v>
      </c>
      <c r="F80" s="86">
        <v>0.119575699132112</v>
      </c>
      <c r="H80" s="49">
        <v>0.108042043510144</v>
      </c>
      <c r="J80" s="86">
        <v>0.103960396039604</v>
      </c>
      <c r="K80" s="86">
        <v>0.117938553022795</v>
      </c>
      <c r="L80" s="86">
        <v>0.116781157998037</v>
      </c>
      <c r="M80" s="86">
        <v>0.101744186046512</v>
      </c>
      <c r="O80" s="49">
        <v>0.11007371007371</v>
      </c>
      <c r="Q80" s="86">
        <v>0.11145833333333301</v>
      </c>
      <c r="R80" s="86">
        <v>9.375E-2</v>
      </c>
      <c r="S80" s="86">
        <v>0.107471852610031</v>
      </c>
    </row>
    <row r="81" x14ac:dyDescent="0.2"/>
  </sheetData>
  <mergeCells count="1">
    <mergeCell ref="A1:H1"/>
  </mergeCells>
  <hyperlinks>
    <hyperlink ref="S3" location="Index!A1" display="Back" xr:uid="{3336B950-2A71-40DC-A935-58465DE13D83}"/>
  </hyperlinks>
  <pageMargins left="0.75" right="0.75" top="1" bottom="1" header="0.5" footer="0.5"/>
  <pageSetup scale="48" orientation="landscape" r:id="rId1"/>
  <rowBreaks count="1" manualBreakCount="1">
    <brk id="46" max="1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2"/>
  <sheetViews>
    <sheetView showGridLines="0" zoomScale="80" zoomScaleNormal="8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0" defaultRowHeight="12.75" zeroHeight="1" x14ac:dyDescent="0.2"/>
  <cols>
    <col min="1" max="1" width="58.7109375" customWidth="1"/>
    <col min="2" max="12" width="12.85546875" customWidth="1"/>
    <col min="13" max="13" width="13.7109375" customWidth="1"/>
    <col min="14" max="16384" width="13.7109375" hidden="1"/>
  </cols>
  <sheetData>
    <row r="1" spans="1:12" ht="15" customHeight="1" x14ac:dyDescent="0.2"/>
    <row r="2" spans="1:12" ht="52.5" customHeight="1" x14ac:dyDescent="0.2">
      <c r="A2" s="1"/>
      <c r="L2" s="197" t="s">
        <v>26</v>
      </c>
    </row>
    <row r="3" spans="1:12" ht="15" customHeight="1" x14ac:dyDescent="0.2"/>
    <row r="4" spans="1:12" ht="15" customHeight="1" x14ac:dyDescent="0.2"/>
    <row r="5" spans="1:12" ht="15" customHeight="1" x14ac:dyDescent="0.2">
      <c r="A5" s="73" t="s">
        <v>18</v>
      </c>
    </row>
    <row r="6" spans="1:12" ht="15" customHeight="1" x14ac:dyDescent="0.2">
      <c r="A6" s="73" t="s">
        <v>53</v>
      </c>
    </row>
    <row r="7" spans="1:12" ht="15" customHeight="1" x14ac:dyDescent="0.2">
      <c r="B7" s="8" t="s">
        <v>0</v>
      </c>
      <c r="C7" s="8" t="s">
        <v>3</v>
      </c>
      <c r="D7" s="8" t="s">
        <v>6</v>
      </c>
      <c r="E7" s="8" t="s">
        <v>9</v>
      </c>
      <c r="F7" s="74" t="s">
        <v>1</v>
      </c>
      <c r="G7" s="74" t="s">
        <v>4</v>
      </c>
      <c r="H7" s="74" t="s">
        <v>7</v>
      </c>
      <c r="I7" s="74" t="s">
        <v>10</v>
      </c>
      <c r="J7" s="74" t="s">
        <v>2</v>
      </c>
      <c r="K7" s="74" t="s">
        <v>5</v>
      </c>
      <c r="L7" s="74" t="s">
        <v>8</v>
      </c>
    </row>
    <row r="8" spans="1:12" ht="15" customHeight="1" x14ac:dyDescent="0.2">
      <c r="A8" s="73" t="s">
        <v>92</v>
      </c>
      <c r="B8" s="33"/>
      <c r="C8" s="33"/>
      <c r="D8" s="33"/>
      <c r="E8" s="33"/>
      <c r="F8" s="33"/>
      <c r="G8" s="33"/>
      <c r="H8" s="33"/>
      <c r="I8" s="33"/>
      <c r="J8" s="96"/>
      <c r="K8" s="96"/>
      <c r="L8" s="96"/>
    </row>
    <row r="9" spans="1:12" ht="15" customHeight="1" x14ac:dyDescent="0.2">
      <c r="A9" s="72" t="s">
        <v>93</v>
      </c>
      <c r="B9" s="50">
        <v>395000000</v>
      </c>
      <c r="C9" s="50">
        <v>428000000</v>
      </c>
      <c r="D9" s="50">
        <v>488000000</v>
      </c>
      <c r="E9" s="50">
        <v>450000000</v>
      </c>
      <c r="F9" s="50">
        <v>389000000</v>
      </c>
      <c r="G9" s="50">
        <v>397000000</v>
      </c>
      <c r="H9" s="50">
        <v>394000000</v>
      </c>
      <c r="I9" s="50">
        <v>415000000</v>
      </c>
      <c r="J9" s="50">
        <v>588000000</v>
      </c>
      <c r="K9" s="50">
        <v>519000000</v>
      </c>
      <c r="L9" s="50">
        <v>577000000</v>
      </c>
    </row>
    <row r="10" spans="1:12" ht="15" customHeight="1" x14ac:dyDescent="0.2">
      <c r="A10" s="72" t="s">
        <v>94</v>
      </c>
      <c r="B10" s="20">
        <v>690000000</v>
      </c>
      <c r="C10" s="20">
        <v>693000000</v>
      </c>
      <c r="D10" s="20">
        <v>687000000</v>
      </c>
      <c r="E10" s="20">
        <v>670000000</v>
      </c>
      <c r="F10" s="20">
        <v>664000000</v>
      </c>
      <c r="G10" s="20">
        <v>664000000</v>
      </c>
      <c r="H10" s="20">
        <v>701000000</v>
      </c>
      <c r="I10" s="20">
        <v>699000000</v>
      </c>
      <c r="J10" s="20">
        <v>661000000</v>
      </c>
      <c r="K10" s="20">
        <v>684000000</v>
      </c>
      <c r="L10" s="20">
        <v>653000000</v>
      </c>
    </row>
    <row r="11" spans="1:12" ht="15" customHeight="1" x14ac:dyDescent="0.2">
      <c r="A11" s="72" t="s">
        <v>95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184000000</v>
      </c>
      <c r="J11" s="20">
        <v>0</v>
      </c>
      <c r="K11" s="20">
        <v>0</v>
      </c>
      <c r="L11" s="20">
        <v>0</v>
      </c>
    </row>
    <row r="12" spans="1:12" ht="15" customHeight="1" x14ac:dyDescent="0.2">
      <c r="A12" s="72" t="s">
        <v>96</v>
      </c>
      <c r="B12" s="20">
        <v>169000000</v>
      </c>
      <c r="C12" s="20">
        <v>160000000</v>
      </c>
      <c r="D12" s="20">
        <v>166000000</v>
      </c>
      <c r="E12" s="20">
        <v>151000000</v>
      </c>
      <c r="F12" s="20">
        <v>164000000</v>
      </c>
      <c r="G12" s="20">
        <v>159000000</v>
      </c>
      <c r="H12" s="20">
        <v>159000000</v>
      </c>
      <c r="I12" s="20">
        <v>154000000</v>
      </c>
      <c r="J12" s="20">
        <v>160000000</v>
      </c>
      <c r="K12" s="20">
        <v>155000000</v>
      </c>
      <c r="L12" s="20">
        <v>161000000</v>
      </c>
    </row>
    <row r="13" spans="1:12" ht="15" customHeight="1" x14ac:dyDescent="0.2">
      <c r="A13" s="72" t="s">
        <v>97</v>
      </c>
      <c r="B13" s="23">
        <v>318000000</v>
      </c>
      <c r="C13" s="23">
        <v>287000000</v>
      </c>
      <c r="D13" s="23">
        <v>312000000</v>
      </c>
      <c r="E13" s="23">
        <v>306000000</v>
      </c>
      <c r="F13" s="23">
        <v>334000000</v>
      </c>
      <c r="G13" s="23">
        <v>267000000</v>
      </c>
      <c r="H13" s="23">
        <v>257000000</v>
      </c>
      <c r="I13" s="23">
        <v>228000000</v>
      </c>
      <c r="J13" s="23">
        <v>234000000</v>
      </c>
      <c r="K13" s="23">
        <v>239000000</v>
      </c>
      <c r="L13" s="23">
        <v>250000000</v>
      </c>
    </row>
    <row r="14" spans="1:12" ht="15" customHeight="1" x14ac:dyDescent="0.2">
      <c r="A14" s="72" t="s">
        <v>98</v>
      </c>
      <c r="B14" s="24">
        <v>1572000000</v>
      </c>
      <c r="C14" s="24">
        <v>1568000000</v>
      </c>
      <c r="D14" s="24">
        <v>1653000000</v>
      </c>
      <c r="E14" s="24">
        <v>1577000000</v>
      </c>
      <c r="F14" s="24">
        <v>1551000000</v>
      </c>
      <c r="G14" s="24">
        <v>1487000000</v>
      </c>
      <c r="H14" s="24">
        <v>1511000000</v>
      </c>
      <c r="I14" s="24">
        <v>1680000000</v>
      </c>
      <c r="J14" s="24">
        <v>1643000000</v>
      </c>
      <c r="K14" s="24">
        <v>1597000000</v>
      </c>
      <c r="L14" s="24">
        <v>1641000000</v>
      </c>
    </row>
    <row r="15" spans="1:12" ht="15" customHeight="1" x14ac:dyDescent="0.2">
      <c r="B15" s="6"/>
      <c r="C15" s="6"/>
      <c r="D15" s="6"/>
      <c r="E15" s="6"/>
      <c r="F15" s="6"/>
      <c r="G15" s="6"/>
      <c r="H15" s="6"/>
      <c r="I15" s="6"/>
    </row>
    <row r="16" spans="1:12" ht="15" customHeight="1" x14ac:dyDescent="0.2">
      <c r="A16" s="72" t="s">
        <v>99</v>
      </c>
      <c r="B16" s="20">
        <v>321000000</v>
      </c>
      <c r="C16" s="20">
        <v>309000000</v>
      </c>
      <c r="D16" s="20">
        <v>306000000</v>
      </c>
      <c r="E16" s="20">
        <v>305000000</v>
      </c>
      <c r="F16" s="20">
        <v>281000000</v>
      </c>
      <c r="G16" s="20">
        <v>281000000</v>
      </c>
      <c r="H16" s="20">
        <v>273000000</v>
      </c>
      <c r="I16" s="20">
        <v>281000000</v>
      </c>
      <c r="J16" s="20">
        <v>272000000</v>
      </c>
      <c r="K16" s="20">
        <v>263000000</v>
      </c>
      <c r="L16" s="20">
        <v>262000000</v>
      </c>
    </row>
    <row r="17" spans="1:12" ht="15" customHeight="1" x14ac:dyDescent="0.2">
      <c r="A17" s="72" t="s">
        <v>100</v>
      </c>
      <c r="B17" s="20">
        <v>265000000</v>
      </c>
      <c r="C17" s="20">
        <v>255000000</v>
      </c>
      <c r="D17" s="20">
        <v>246000000</v>
      </c>
      <c r="E17" s="20">
        <v>246000000</v>
      </c>
      <c r="F17" s="20">
        <v>245000000</v>
      </c>
      <c r="G17" s="20">
        <v>246000000</v>
      </c>
      <c r="H17" s="20">
        <v>243000000</v>
      </c>
      <c r="I17" s="20">
        <v>231000000</v>
      </c>
      <c r="J17" s="20">
        <v>219000000</v>
      </c>
      <c r="K17" s="20">
        <v>212000000</v>
      </c>
      <c r="L17" s="20">
        <v>205000000</v>
      </c>
    </row>
    <row r="18" spans="1:12" ht="15" customHeight="1" x14ac:dyDescent="0.2">
      <c r="A18" s="72" t="s">
        <v>101</v>
      </c>
      <c r="B18" s="20">
        <v>366000000</v>
      </c>
      <c r="C18" s="20">
        <v>306000000</v>
      </c>
      <c r="D18" s="20">
        <v>247000000</v>
      </c>
      <c r="E18" s="20">
        <v>187000000</v>
      </c>
      <c r="F18" s="20">
        <v>147000000</v>
      </c>
      <c r="G18" s="20">
        <v>116000000</v>
      </c>
      <c r="H18" s="20">
        <v>84000000</v>
      </c>
      <c r="I18" s="20">
        <v>52000000</v>
      </c>
      <c r="J18" s="20">
        <v>46000000</v>
      </c>
      <c r="K18" s="20">
        <v>43000000</v>
      </c>
      <c r="L18" s="20">
        <v>41000000</v>
      </c>
    </row>
    <row r="19" spans="1:12" ht="15" customHeight="1" x14ac:dyDescent="0.2">
      <c r="A19" s="72" t="s">
        <v>102</v>
      </c>
      <c r="B19" s="20">
        <v>1486000000</v>
      </c>
      <c r="C19" s="20">
        <v>1491000000</v>
      </c>
      <c r="D19" s="20">
        <v>1506000000</v>
      </c>
      <c r="E19" s="20">
        <v>1528000000</v>
      </c>
      <c r="F19" s="20">
        <v>1513000000</v>
      </c>
      <c r="G19" s="20">
        <v>1519000000</v>
      </c>
      <c r="H19" s="20">
        <v>1506000000</v>
      </c>
      <c r="I19" s="20">
        <v>1339000000</v>
      </c>
      <c r="J19" s="20">
        <v>1335000000</v>
      </c>
      <c r="K19" s="20">
        <v>1310000000</v>
      </c>
      <c r="L19" s="20">
        <v>1286000000</v>
      </c>
    </row>
    <row r="20" spans="1:12" ht="15" customHeight="1" x14ac:dyDescent="0.2">
      <c r="A20" s="72" t="s">
        <v>103</v>
      </c>
      <c r="B20" s="23">
        <v>384000000</v>
      </c>
      <c r="C20" s="23">
        <v>397000000</v>
      </c>
      <c r="D20" s="23">
        <v>402000000</v>
      </c>
      <c r="E20" s="23">
        <v>413000000</v>
      </c>
      <c r="F20" s="23">
        <v>413000000</v>
      </c>
      <c r="G20" s="23">
        <v>474000000</v>
      </c>
      <c r="H20" s="23">
        <v>475000000</v>
      </c>
      <c r="I20" s="23">
        <v>453000000</v>
      </c>
      <c r="J20" s="23">
        <v>464000000</v>
      </c>
      <c r="K20" s="23">
        <v>475000000</v>
      </c>
      <c r="L20" s="23">
        <v>486000000</v>
      </c>
    </row>
    <row r="21" spans="1:12" ht="15" customHeight="1" thickBot="1" x14ac:dyDescent="0.25">
      <c r="A21" s="98" t="s">
        <v>104</v>
      </c>
      <c r="B21" s="26">
        <v>4394000000</v>
      </c>
      <c r="C21" s="26">
        <v>4326000000</v>
      </c>
      <c r="D21" s="26">
        <v>4360000000</v>
      </c>
      <c r="E21" s="26">
        <v>4256000000</v>
      </c>
      <c r="F21" s="26">
        <v>4150000000</v>
      </c>
      <c r="G21" s="26">
        <v>4123000000</v>
      </c>
      <c r="H21" s="26">
        <v>4092000000</v>
      </c>
      <c r="I21" s="26">
        <v>4036000000</v>
      </c>
      <c r="J21" s="26">
        <v>3979000000</v>
      </c>
      <c r="K21" s="26">
        <v>3900000000</v>
      </c>
      <c r="L21" s="26">
        <v>3921000000</v>
      </c>
    </row>
    <row r="22" spans="1:12" ht="15" customHeight="1" thickTop="1" x14ac:dyDescent="0.2">
      <c r="B22" s="36"/>
      <c r="C22" s="36"/>
      <c r="D22" s="36"/>
      <c r="E22" s="36"/>
      <c r="F22" s="36"/>
      <c r="G22" s="36"/>
      <c r="H22" s="36"/>
      <c r="I22" s="36"/>
      <c r="J22" s="97"/>
      <c r="K22" s="97"/>
      <c r="L22" s="97"/>
    </row>
    <row r="23" spans="1:12" ht="15" customHeight="1" x14ac:dyDescent="0.2">
      <c r="A23" s="73" t="s">
        <v>105</v>
      </c>
      <c r="F23" s="6"/>
      <c r="G23" s="6"/>
      <c r="H23" s="6"/>
      <c r="I23" s="6"/>
    </row>
    <row r="24" spans="1:12" ht="15" customHeight="1" x14ac:dyDescent="0.2">
      <c r="B24" s="6"/>
      <c r="C24" s="6"/>
      <c r="D24" s="6"/>
      <c r="E24" s="6"/>
      <c r="F24" s="6"/>
      <c r="G24" s="6"/>
      <c r="H24" s="6"/>
      <c r="I24" s="6"/>
    </row>
    <row r="25" spans="1:12" ht="15" customHeight="1" x14ac:dyDescent="0.2">
      <c r="A25" s="72" t="s">
        <v>106</v>
      </c>
      <c r="B25" s="50">
        <v>60000000</v>
      </c>
      <c r="C25" s="50">
        <v>68000000</v>
      </c>
      <c r="D25" s="50">
        <v>78000000</v>
      </c>
      <c r="E25" s="50">
        <v>90000000</v>
      </c>
      <c r="F25" s="50">
        <v>89000000</v>
      </c>
      <c r="G25" s="50">
        <v>89000000</v>
      </c>
      <c r="H25" s="50">
        <v>21000000</v>
      </c>
      <c r="I25" s="50">
        <v>30000000</v>
      </c>
      <c r="J25" s="50">
        <v>30000000</v>
      </c>
      <c r="K25" s="50">
        <v>30000000</v>
      </c>
      <c r="L25" s="20">
        <v>33000000</v>
      </c>
    </row>
    <row r="26" spans="1:12" ht="15" customHeight="1" x14ac:dyDescent="0.2">
      <c r="A26" s="72" t="s">
        <v>107</v>
      </c>
      <c r="B26" s="20">
        <v>168000000</v>
      </c>
      <c r="C26" s="20">
        <v>170000000</v>
      </c>
      <c r="D26" s="20">
        <v>173000000</v>
      </c>
      <c r="E26" s="20">
        <v>182000000</v>
      </c>
      <c r="F26" s="20">
        <v>167000000</v>
      </c>
      <c r="G26" s="20">
        <v>161000000</v>
      </c>
      <c r="H26" s="20">
        <v>169000000</v>
      </c>
      <c r="I26" s="20">
        <v>198000000</v>
      </c>
      <c r="J26" s="20">
        <v>189000000</v>
      </c>
      <c r="K26" s="20">
        <v>166000000</v>
      </c>
      <c r="L26" s="20">
        <v>203000000</v>
      </c>
    </row>
    <row r="27" spans="1:12" ht="15" customHeight="1" x14ac:dyDescent="0.2">
      <c r="A27" s="72" t="s">
        <v>108</v>
      </c>
      <c r="B27" s="20">
        <v>151000000</v>
      </c>
      <c r="C27" s="20">
        <v>182000000</v>
      </c>
      <c r="D27" s="20">
        <v>200000000</v>
      </c>
      <c r="E27" s="20">
        <v>237000000</v>
      </c>
      <c r="F27" s="20">
        <v>205000000</v>
      </c>
      <c r="G27" s="20">
        <v>234000000</v>
      </c>
      <c r="H27" s="20">
        <v>252000000</v>
      </c>
      <c r="I27" s="20">
        <v>243000000</v>
      </c>
      <c r="J27" s="20">
        <v>206000000</v>
      </c>
      <c r="K27" s="20">
        <v>219000000</v>
      </c>
      <c r="L27" s="20">
        <v>227000000</v>
      </c>
    </row>
    <row r="28" spans="1:12" ht="15" customHeight="1" x14ac:dyDescent="0.2">
      <c r="A28" s="72" t="s">
        <v>109</v>
      </c>
      <c r="B28" s="20">
        <v>109000000</v>
      </c>
      <c r="C28" s="20">
        <v>106000000</v>
      </c>
      <c r="D28" s="20">
        <v>112000000</v>
      </c>
      <c r="E28" s="20">
        <v>133000000</v>
      </c>
      <c r="F28" s="20">
        <v>128000000</v>
      </c>
      <c r="G28" s="20">
        <v>124000000</v>
      </c>
      <c r="H28" s="20">
        <v>111000000</v>
      </c>
      <c r="I28" s="20">
        <v>82000000</v>
      </c>
      <c r="J28" s="20">
        <v>75000000</v>
      </c>
      <c r="K28" s="20">
        <v>73000000</v>
      </c>
      <c r="L28" s="20">
        <v>75000000</v>
      </c>
    </row>
    <row r="29" spans="1:12" ht="15" customHeight="1" x14ac:dyDescent="0.2">
      <c r="A29" s="72" t="s">
        <v>110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29000000</v>
      </c>
      <c r="J29" s="20">
        <v>0</v>
      </c>
      <c r="K29" s="20">
        <v>0</v>
      </c>
      <c r="L29" s="20">
        <v>0</v>
      </c>
    </row>
    <row r="30" spans="1:12" ht="15" customHeight="1" x14ac:dyDescent="0.2">
      <c r="A30" s="72" t="s">
        <v>111</v>
      </c>
      <c r="B30" s="23">
        <v>535000000</v>
      </c>
      <c r="C30" s="23">
        <v>496000000</v>
      </c>
      <c r="D30" s="23">
        <v>478000000</v>
      </c>
      <c r="E30" s="23">
        <v>450000000</v>
      </c>
      <c r="F30" s="23">
        <v>456000000</v>
      </c>
      <c r="G30" s="23">
        <v>446000000</v>
      </c>
      <c r="H30" s="23">
        <v>434000000</v>
      </c>
      <c r="I30" s="23">
        <v>443000000</v>
      </c>
      <c r="J30" s="23">
        <v>426000000</v>
      </c>
      <c r="K30" s="23">
        <v>407000000</v>
      </c>
      <c r="L30" s="23">
        <v>395000000</v>
      </c>
    </row>
    <row r="31" spans="1:12" ht="15" customHeight="1" x14ac:dyDescent="0.2">
      <c r="A31" s="72" t="s">
        <v>112</v>
      </c>
      <c r="B31" s="24">
        <v>1023000000</v>
      </c>
      <c r="C31" s="24">
        <v>1022000000</v>
      </c>
      <c r="D31" s="24">
        <v>1041000000</v>
      </c>
      <c r="E31" s="24">
        <v>1092000000</v>
      </c>
      <c r="F31" s="24">
        <v>1045000000</v>
      </c>
      <c r="G31" s="24">
        <v>1054000000</v>
      </c>
      <c r="H31" s="24">
        <v>987000000</v>
      </c>
      <c r="I31" s="24">
        <v>1025000000</v>
      </c>
      <c r="J31" s="24">
        <v>926000000</v>
      </c>
      <c r="K31" s="24">
        <v>895000000</v>
      </c>
      <c r="L31" s="24">
        <v>933000000</v>
      </c>
    </row>
    <row r="32" spans="1:12" ht="15" customHeight="1" x14ac:dyDescent="0.2">
      <c r="B32" s="6"/>
      <c r="C32" s="6"/>
      <c r="D32" s="6"/>
      <c r="E32" s="6"/>
      <c r="F32" s="6"/>
      <c r="G32" s="6"/>
      <c r="H32" s="6"/>
      <c r="I32" s="6"/>
    </row>
    <row r="33" spans="1:12" ht="15" customHeight="1" x14ac:dyDescent="0.2">
      <c r="A33" s="72" t="s">
        <v>113</v>
      </c>
      <c r="B33" s="20">
        <v>1596000000</v>
      </c>
      <c r="C33" s="20">
        <v>1581000000</v>
      </c>
      <c r="D33" s="20">
        <v>1574000000</v>
      </c>
      <c r="E33" s="20">
        <v>1420000000</v>
      </c>
      <c r="F33" s="20">
        <v>1388000000</v>
      </c>
      <c r="G33" s="20">
        <v>1340000000</v>
      </c>
      <c r="H33" s="20">
        <v>1384000000</v>
      </c>
      <c r="I33" s="20">
        <v>1383000000</v>
      </c>
      <c r="J33" s="20">
        <v>1277000000</v>
      </c>
      <c r="K33" s="20">
        <v>1272000000</v>
      </c>
      <c r="L33" s="20">
        <v>1272000000</v>
      </c>
    </row>
    <row r="34" spans="1:12" ht="15" customHeight="1" x14ac:dyDescent="0.2">
      <c r="A34" s="72" t="s">
        <v>114</v>
      </c>
      <c r="B34" s="20">
        <v>108000000</v>
      </c>
      <c r="C34" s="20">
        <v>93000000</v>
      </c>
      <c r="D34" s="20">
        <v>106000000</v>
      </c>
      <c r="E34" s="20">
        <v>97000000</v>
      </c>
      <c r="F34" s="20">
        <v>96000000</v>
      </c>
      <c r="G34" s="20">
        <v>90000000</v>
      </c>
      <c r="H34" s="20">
        <v>87000000</v>
      </c>
      <c r="I34" s="20">
        <v>75000000</v>
      </c>
      <c r="J34" s="20">
        <v>102000000</v>
      </c>
      <c r="K34" s="20">
        <v>105000000</v>
      </c>
      <c r="L34" s="20">
        <v>117000000</v>
      </c>
    </row>
    <row r="35" spans="1:12" ht="15" customHeight="1" x14ac:dyDescent="0.2">
      <c r="A35" s="72" t="s">
        <v>115</v>
      </c>
      <c r="B35" s="20">
        <v>224000000</v>
      </c>
      <c r="C35" s="20">
        <v>218000000</v>
      </c>
      <c r="D35" s="20">
        <v>209000000</v>
      </c>
      <c r="E35" s="20">
        <v>207000000</v>
      </c>
      <c r="F35" s="20">
        <v>205000000</v>
      </c>
      <c r="G35" s="20">
        <v>199000000</v>
      </c>
      <c r="H35" s="20">
        <v>195000000</v>
      </c>
      <c r="I35" s="20">
        <v>184000000</v>
      </c>
      <c r="J35" s="20">
        <v>179000000</v>
      </c>
      <c r="K35" s="20">
        <v>173000000</v>
      </c>
      <c r="L35" s="20">
        <v>167000000</v>
      </c>
    </row>
    <row r="36" spans="1:12" ht="15" customHeight="1" x14ac:dyDescent="0.2">
      <c r="A36" s="72" t="s">
        <v>116</v>
      </c>
      <c r="B36" s="23">
        <v>81000000</v>
      </c>
      <c r="C36" s="23">
        <v>95000000</v>
      </c>
      <c r="D36" s="23">
        <v>105000000</v>
      </c>
      <c r="E36" s="23">
        <v>108000000</v>
      </c>
      <c r="F36" s="23">
        <v>106000000</v>
      </c>
      <c r="G36" s="23">
        <v>113000000</v>
      </c>
      <c r="H36" s="23">
        <v>114000000</v>
      </c>
      <c r="I36" s="23">
        <v>95000000</v>
      </c>
      <c r="J36" s="23">
        <v>91000000</v>
      </c>
      <c r="K36" s="23">
        <v>88000000</v>
      </c>
      <c r="L36" s="23">
        <v>84000000</v>
      </c>
    </row>
    <row r="37" spans="1:12" ht="15" customHeight="1" x14ac:dyDescent="0.2">
      <c r="A37" s="98" t="s">
        <v>117</v>
      </c>
      <c r="B37" s="42">
        <v>3032000000</v>
      </c>
      <c r="C37" s="42">
        <v>3009000000</v>
      </c>
      <c r="D37" s="42">
        <v>3035000000</v>
      </c>
      <c r="E37" s="42">
        <v>2924000000</v>
      </c>
      <c r="F37" s="42">
        <v>2840000000</v>
      </c>
      <c r="G37" s="42">
        <v>2796000000</v>
      </c>
      <c r="H37" s="42">
        <v>2767000000</v>
      </c>
      <c r="I37" s="42">
        <v>2762000000</v>
      </c>
      <c r="J37" s="42">
        <v>2575000000</v>
      </c>
      <c r="K37" s="42">
        <v>2533000000</v>
      </c>
      <c r="L37" s="42">
        <v>2573000000</v>
      </c>
    </row>
    <row r="38" spans="1:12" ht="15" customHeight="1" x14ac:dyDescent="0.2">
      <c r="B38" s="33"/>
      <c r="C38" s="33"/>
      <c r="D38" s="33"/>
      <c r="E38" s="33"/>
      <c r="F38" s="33"/>
      <c r="G38" s="33"/>
      <c r="H38" s="33"/>
      <c r="I38" s="33"/>
      <c r="J38" s="96"/>
      <c r="K38" s="96"/>
      <c r="L38" s="96"/>
    </row>
    <row r="39" spans="1:12" ht="15" customHeight="1" x14ac:dyDescent="0.2">
      <c r="A39" s="72" t="s">
        <v>118</v>
      </c>
      <c r="B39" s="23">
        <v>142000000</v>
      </c>
      <c r="C39" s="23">
        <v>142000000</v>
      </c>
      <c r="D39" s="23">
        <v>142000000</v>
      </c>
      <c r="E39" s="23">
        <v>142000000</v>
      </c>
      <c r="F39" s="23">
        <v>142000000</v>
      </c>
      <c r="G39" s="23">
        <v>142000000</v>
      </c>
      <c r="H39" s="23">
        <v>142000000</v>
      </c>
      <c r="I39" s="23">
        <v>142000000</v>
      </c>
      <c r="J39" s="23">
        <v>142000000</v>
      </c>
      <c r="K39" s="23">
        <v>142000000</v>
      </c>
      <c r="L39" s="23">
        <v>142000000</v>
      </c>
    </row>
    <row r="40" spans="1:12" ht="15" customHeight="1" x14ac:dyDescent="0.2">
      <c r="B40" s="33"/>
      <c r="C40" s="33"/>
      <c r="D40" s="33"/>
      <c r="E40" s="33"/>
      <c r="F40" s="33"/>
      <c r="G40" s="33"/>
      <c r="H40" s="33"/>
      <c r="I40" s="33"/>
      <c r="J40" s="96"/>
      <c r="K40" s="96"/>
      <c r="L40" s="96"/>
    </row>
    <row r="41" spans="1:12" ht="15" customHeight="1" x14ac:dyDescent="0.2">
      <c r="A41" s="72" t="s">
        <v>119</v>
      </c>
      <c r="B41" s="20">
        <v>2000000</v>
      </c>
      <c r="C41" s="20">
        <v>2000000</v>
      </c>
      <c r="D41" s="20">
        <v>2000000</v>
      </c>
      <c r="E41" s="20">
        <v>2000000</v>
      </c>
      <c r="F41" s="20">
        <v>2000000</v>
      </c>
      <c r="G41" s="20">
        <v>2000000</v>
      </c>
      <c r="H41" s="20">
        <v>2000000</v>
      </c>
      <c r="I41" s="20">
        <v>2000000</v>
      </c>
      <c r="J41" s="20">
        <v>2000000</v>
      </c>
      <c r="K41" s="20">
        <v>2000000</v>
      </c>
      <c r="L41" s="20">
        <v>2000000</v>
      </c>
    </row>
    <row r="42" spans="1:12" ht="15" customHeight="1" x14ac:dyDescent="0.2">
      <c r="A42" s="72" t="s">
        <v>120</v>
      </c>
      <c r="B42" s="20">
        <v>3891000000</v>
      </c>
      <c r="C42" s="20">
        <v>3896000000</v>
      </c>
      <c r="D42" s="20">
        <v>3901000000</v>
      </c>
      <c r="E42" s="20">
        <v>3899000000</v>
      </c>
      <c r="F42" s="20">
        <v>3902000000</v>
      </c>
      <c r="G42" s="20">
        <v>3907000000</v>
      </c>
      <c r="H42" s="20">
        <v>3912000000</v>
      </c>
      <c r="I42" s="20">
        <v>3910000000</v>
      </c>
      <c r="J42" s="20">
        <v>3912000000</v>
      </c>
      <c r="K42" s="20">
        <v>3918000000</v>
      </c>
      <c r="L42" s="20">
        <v>3924000000</v>
      </c>
    </row>
    <row r="43" spans="1:12" ht="15" customHeight="1" x14ac:dyDescent="0.2">
      <c r="A43" s="72" t="s">
        <v>121</v>
      </c>
      <c r="B43" s="20">
        <v>-2236000000</v>
      </c>
      <c r="C43" s="20">
        <v>-2290000000</v>
      </c>
      <c r="D43" s="20">
        <v>-2299000000</v>
      </c>
      <c r="E43" s="20">
        <v>-2313000000</v>
      </c>
      <c r="F43" s="20">
        <v>-2326000000</v>
      </c>
      <c r="G43" s="20">
        <v>-2317000000</v>
      </c>
      <c r="H43" s="20">
        <v>-2308000000</v>
      </c>
      <c r="I43" s="20">
        <v>-2351000000</v>
      </c>
      <c r="J43" s="20">
        <v>-2217000000</v>
      </c>
      <c r="K43" s="20">
        <v>-2220000000</v>
      </c>
      <c r="L43" s="20">
        <v>-2207000000</v>
      </c>
    </row>
    <row r="44" spans="1:12" ht="15" customHeight="1" x14ac:dyDescent="0.2">
      <c r="A44" s="72" t="s">
        <v>122</v>
      </c>
      <c r="B44" s="23">
        <v>-437000000</v>
      </c>
      <c r="C44" s="23">
        <v>-433000000</v>
      </c>
      <c r="D44" s="23">
        <v>-421000000</v>
      </c>
      <c r="E44" s="23">
        <v>-398000000</v>
      </c>
      <c r="F44" s="23">
        <v>-410000000</v>
      </c>
      <c r="G44" s="23">
        <v>-407000000</v>
      </c>
      <c r="H44" s="23">
        <v>-423000000</v>
      </c>
      <c r="I44" s="23">
        <v>-429000000</v>
      </c>
      <c r="J44" s="23">
        <v>-435000000</v>
      </c>
      <c r="K44" s="23">
        <v>-475000000</v>
      </c>
      <c r="L44" s="23">
        <v>-513000000</v>
      </c>
    </row>
    <row r="45" spans="1:12" ht="15" customHeight="1" x14ac:dyDescent="0.2">
      <c r="A45" s="98" t="s">
        <v>123</v>
      </c>
      <c r="B45" s="42">
        <v>1220000000</v>
      </c>
      <c r="C45" s="42">
        <v>1175000000</v>
      </c>
      <c r="D45" s="42">
        <v>1183000000</v>
      </c>
      <c r="E45" s="42">
        <v>1190000000</v>
      </c>
      <c r="F45" s="42">
        <v>1168000000</v>
      </c>
      <c r="G45" s="42">
        <v>1185000000</v>
      </c>
      <c r="H45" s="42">
        <v>1183000000</v>
      </c>
      <c r="I45" s="42">
        <v>1132000000</v>
      </c>
      <c r="J45" s="42">
        <v>1262000000</v>
      </c>
      <c r="K45" s="42">
        <v>1225000000</v>
      </c>
      <c r="L45" s="42">
        <v>1206000000</v>
      </c>
    </row>
    <row r="46" spans="1:12" ht="15" customHeight="1" thickBot="1" x14ac:dyDescent="0.25">
      <c r="A46" s="99" t="s">
        <v>124</v>
      </c>
      <c r="B46" s="26">
        <v>4394000000</v>
      </c>
      <c r="C46" s="26">
        <v>4326000000</v>
      </c>
      <c r="D46" s="26">
        <v>4360000000</v>
      </c>
      <c r="E46" s="26">
        <v>4256000000</v>
      </c>
      <c r="F46" s="26">
        <v>4150000000</v>
      </c>
      <c r="G46" s="26">
        <v>4123000000</v>
      </c>
      <c r="H46" s="26">
        <v>4092000000</v>
      </c>
      <c r="I46" s="26">
        <v>4036000000</v>
      </c>
      <c r="J46" s="26">
        <v>3979000000</v>
      </c>
      <c r="K46" s="26">
        <v>3900000000</v>
      </c>
      <c r="L46" s="26">
        <v>3921000000</v>
      </c>
    </row>
    <row r="47" spans="1:12" ht="15" customHeight="1" thickTop="1" x14ac:dyDescent="0.2"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</row>
    <row r="48" spans="1:12" ht="15" hidden="1" customHeight="1" x14ac:dyDescent="0.2"/>
    <row r="49" ht="15" hidden="1" customHeight="1" x14ac:dyDescent="0.2"/>
    <row r="50" ht="15" hidden="1" customHeight="1" x14ac:dyDescent="0.2"/>
    <row r="51" ht="15" hidden="1" customHeight="1" x14ac:dyDescent="0.2"/>
    <row r="52" ht="15" hidden="1" customHeight="1" x14ac:dyDescent="0.2"/>
  </sheetData>
  <hyperlinks>
    <hyperlink ref="L2" location="Index!A1" display="Back" xr:uid="{3D8BD1DD-013E-4800-BD6F-4F44F786CE89}"/>
  </hyperlinks>
  <pageMargins left="0.75" right="0.75" top="1" bottom="1" header="0.5" footer="0.5"/>
  <pageSetup scale="5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52"/>
  <sheetViews>
    <sheetView showGridLines="0" zoomScale="80" zoomScaleNormal="8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0" defaultRowHeight="12.75" zeroHeight="1" x14ac:dyDescent="0.2"/>
  <cols>
    <col min="1" max="1" width="3.5703125" customWidth="1"/>
    <col min="2" max="2" width="50.42578125" customWidth="1"/>
    <col min="3" max="6" width="12.85546875" customWidth="1"/>
    <col min="7" max="7" width="0.85546875" customWidth="1"/>
    <col min="8" max="11" width="12.85546875" customWidth="1"/>
    <col min="12" max="12" width="0.28515625" customWidth="1"/>
    <col min="13" max="15" width="12.85546875" customWidth="1"/>
    <col min="16" max="16" width="13.7109375" customWidth="1"/>
    <col min="31" max="16384" width="13.7109375" hidden="1"/>
  </cols>
  <sheetData>
    <row r="1" spans="1:29" ht="1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ht="50.1" customHeight="1" x14ac:dyDescent="0.2">
      <c r="A2" s="6"/>
      <c r="B2" s="2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96" t="s">
        <v>26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ht="1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ht="1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ht="15" customHeight="1" x14ac:dyDescent="0.2">
      <c r="A5" s="183" t="s">
        <v>19</v>
      </c>
      <c r="B5" s="183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ht="15" customHeight="1" x14ac:dyDescent="0.2">
      <c r="A6" s="189" t="s">
        <v>53</v>
      </c>
      <c r="B6" s="189"/>
      <c r="C6" s="8" t="s">
        <v>0</v>
      </c>
      <c r="D6" s="8" t="s">
        <v>3</v>
      </c>
      <c r="E6" s="8" t="s">
        <v>6</v>
      </c>
      <c r="F6" s="8" t="s">
        <v>9</v>
      </c>
      <c r="G6" s="6"/>
      <c r="H6" s="8" t="s">
        <v>1</v>
      </c>
      <c r="I6" s="8" t="s">
        <v>4</v>
      </c>
      <c r="J6" s="8" t="s">
        <v>7</v>
      </c>
      <c r="K6" s="8" t="s">
        <v>10</v>
      </c>
      <c r="L6" s="32"/>
      <c r="M6" s="8" t="s">
        <v>2</v>
      </c>
      <c r="N6" s="8" t="s">
        <v>5</v>
      </c>
      <c r="O6" s="8" t="s">
        <v>8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15" customHeight="1" x14ac:dyDescent="0.2">
      <c r="A7" s="33"/>
      <c r="B7" s="33"/>
      <c r="C7" s="33"/>
      <c r="D7" s="33"/>
      <c r="E7" s="33"/>
      <c r="F7" s="33"/>
      <c r="G7" s="6"/>
      <c r="H7" s="33"/>
      <c r="I7" s="33"/>
      <c r="J7" s="33"/>
      <c r="K7" s="33"/>
      <c r="L7" s="6"/>
      <c r="M7" s="33"/>
      <c r="N7" s="33"/>
      <c r="O7" s="33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ht="1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ht="15" customHeight="1" x14ac:dyDescent="0.2">
      <c r="A9" s="6"/>
      <c r="B9" s="6" t="s">
        <v>93</v>
      </c>
      <c r="C9" s="102">
        <v>395000000</v>
      </c>
      <c r="D9" s="102">
        <v>428000000</v>
      </c>
      <c r="E9" s="102">
        <v>488000000</v>
      </c>
      <c r="F9" s="102">
        <v>450000000</v>
      </c>
      <c r="G9" s="10"/>
      <c r="H9" s="102">
        <v>389000000</v>
      </c>
      <c r="I9" s="102">
        <v>397000000</v>
      </c>
      <c r="J9" s="102">
        <v>394000000</v>
      </c>
      <c r="K9" s="102">
        <v>415000000</v>
      </c>
      <c r="L9" s="10"/>
      <c r="M9" s="102">
        <v>588000000</v>
      </c>
      <c r="N9" s="102">
        <v>519000000</v>
      </c>
      <c r="O9" s="102">
        <v>577000000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ht="15" customHeight="1" x14ac:dyDescent="0.2">
      <c r="A10" s="6"/>
      <c r="B10" s="6" t="s">
        <v>94</v>
      </c>
      <c r="C10" s="20">
        <v>690000000</v>
      </c>
      <c r="D10" s="20">
        <v>693000000</v>
      </c>
      <c r="E10" s="20">
        <v>687000000</v>
      </c>
      <c r="F10" s="20">
        <v>670000000</v>
      </c>
      <c r="G10" s="6"/>
      <c r="H10" s="20">
        <v>664000000</v>
      </c>
      <c r="I10" s="20">
        <v>664000000</v>
      </c>
      <c r="J10" s="20">
        <v>701000000</v>
      </c>
      <c r="K10" s="20">
        <v>699000000</v>
      </c>
      <c r="L10" s="6"/>
      <c r="M10" s="20">
        <v>661000000</v>
      </c>
      <c r="N10" s="20">
        <v>684000000</v>
      </c>
      <c r="O10" s="20">
        <v>653000000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ht="15" customHeight="1" x14ac:dyDescent="0.2">
      <c r="A11" s="6"/>
      <c r="B11" s="6" t="s">
        <v>125</v>
      </c>
      <c r="C11" s="20">
        <v>703000000</v>
      </c>
      <c r="D11" s="20">
        <v>666000000</v>
      </c>
      <c r="E11" s="20">
        <v>651000000</v>
      </c>
      <c r="F11" s="20">
        <v>632000000</v>
      </c>
      <c r="G11" s="6"/>
      <c r="H11" s="20">
        <v>623000000</v>
      </c>
      <c r="I11" s="20">
        <v>607000000</v>
      </c>
      <c r="J11" s="20">
        <v>603000000</v>
      </c>
      <c r="K11" s="20">
        <v>641000000</v>
      </c>
      <c r="L11" s="6"/>
      <c r="M11" s="20">
        <v>615000000</v>
      </c>
      <c r="N11" s="20">
        <v>573000000</v>
      </c>
      <c r="O11" s="20">
        <v>598000000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ht="15" customHeight="1" x14ac:dyDescent="0.2">
      <c r="A12" s="6"/>
      <c r="B12" s="6" t="s">
        <v>108</v>
      </c>
      <c r="C12" s="20">
        <v>151000000</v>
      </c>
      <c r="D12" s="20">
        <v>182000000</v>
      </c>
      <c r="E12" s="20">
        <v>200000000</v>
      </c>
      <c r="F12" s="20">
        <v>237000000</v>
      </c>
      <c r="G12" s="6"/>
      <c r="H12" s="20">
        <v>205000000</v>
      </c>
      <c r="I12" s="20">
        <v>234000000</v>
      </c>
      <c r="J12" s="20">
        <v>252000000</v>
      </c>
      <c r="K12" s="20">
        <v>243000000</v>
      </c>
      <c r="L12" s="6"/>
      <c r="M12" s="20">
        <v>206000000</v>
      </c>
      <c r="N12" s="20">
        <v>219000000</v>
      </c>
      <c r="O12" s="20">
        <v>227000000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ht="15" customHeight="1" x14ac:dyDescent="0.2">
      <c r="A13" s="6"/>
      <c r="B13" s="6" t="s">
        <v>109</v>
      </c>
      <c r="C13" s="20">
        <v>109000000</v>
      </c>
      <c r="D13" s="20">
        <v>106000000</v>
      </c>
      <c r="E13" s="20">
        <v>112000000</v>
      </c>
      <c r="F13" s="20">
        <v>133000000</v>
      </c>
      <c r="G13" s="6"/>
      <c r="H13" s="20">
        <v>128000000</v>
      </c>
      <c r="I13" s="20">
        <v>124000000</v>
      </c>
      <c r="J13" s="20">
        <v>111000000</v>
      </c>
      <c r="K13" s="20">
        <v>82000000</v>
      </c>
      <c r="L13" s="6"/>
      <c r="M13" s="20">
        <v>75000000</v>
      </c>
      <c r="N13" s="20">
        <v>73000000</v>
      </c>
      <c r="O13" s="20">
        <v>75000000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ht="1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ht="15" customHeight="1" x14ac:dyDescent="0.2">
      <c r="A15" s="6"/>
      <c r="B15" s="101" t="s">
        <v>126</v>
      </c>
      <c r="C15" s="39">
        <v>1656000000</v>
      </c>
      <c r="D15" s="39">
        <v>1649000000</v>
      </c>
      <c r="E15" s="39">
        <v>1652000000</v>
      </c>
      <c r="F15" s="39">
        <v>1510000000</v>
      </c>
      <c r="G15" s="101"/>
      <c r="H15" s="39">
        <v>1477000000</v>
      </c>
      <c r="I15" s="39">
        <v>1429000000</v>
      </c>
      <c r="J15" s="39">
        <v>1405000000</v>
      </c>
      <c r="K15" s="39">
        <v>1413000000</v>
      </c>
      <c r="L15" s="10"/>
      <c r="M15" s="39">
        <v>1307000000</v>
      </c>
      <c r="N15" s="39">
        <v>1302000000</v>
      </c>
      <c r="O15" s="39">
        <v>1305000000</v>
      </c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 ht="15" customHeight="1" x14ac:dyDescent="0.2">
      <c r="A16" s="6"/>
      <c r="B16" s="103" t="s">
        <v>127</v>
      </c>
      <c r="C16" s="24">
        <v>652000000</v>
      </c>
      <c r="D16" s="24">
        <v>648000000</v>
      </c>
      <c r="E16" s="24">
        <v>651000000</v>
      </c>
      <c r="F16" s="24">
        <v>654000000</v>
      </c>
      <c r="G16" s="33"/>
      <c r="H16" s="24">
        <v>624000000</v>
      </c>
      <c r="I16" s="24">
        <v>610000000</v>
      </c>
      <c r="J16" s="24">
        <v>585000000</v>
      </c>
      <c r="K16" s="24">
        <v>265000000</v>
      </c>
      <c r="L16" s="6"/>
      <c r="M16" s="24">
        <v>262000000</v>
      </c>
      <c r="N16" s="24">
        <v>258000000</v>
      </c>
      <c r="O16" s="24">
        <v>255000000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29" ht="15" customHeight="1" x14ac:dyDescent="0.2">
      <c r="A17" s="6"/>
      <c r="B17" s="87" t="s">
        <v>128</v>
      </c>
      <c r="C17" s="20">
        <v>822000000</v>
      </c>
      <c r="D17" s="20">
        <v>820000000</v>
      </c>
      <c r="E17" s="20">
        <v>818000000</v>
      </c>
      <c r="F17" s="20">
        <v>816000000</v>
      </c>
      <c r="G17" s="6"/>
      <c r="H17" s="20">
        <v>814000000</v>
      </c>
      <c r="I17" s="20">
        <v>812000000</v>
      </c>
      <c r="J17" s="20">
        <v>810000000</v>
      </c>
      <c r="K17" s="20">
        <v>515000000</v>
      </c>
      <c r="L17" s="6"/>
      <c r="M17" s="20">
        <v>514000000</v>
      </c>
      <c r="N17" s="20">
        <v>513000000</v>
      </c>
      <c r="O17" s="20">
        <v>511000000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29" ht="15" customHeight="1" x14ac:dyDescent="0.2">
      <c r="A18" s="6"/>
      <c r="B18" s="87" t="s">
        <v>129</v>
      </c>
      <c r="C18" s="20">
        <v>0</v>
      </c>
      <c r="D18" s="20">
        <v>0</v>
      </c>
      <c r="E18" s="20">
        <v>0</v>
      </c>
      <c r="F18" s="20">
        <v>0</v>
      </c>
      <c r="G18" s="6"/>
      <c r="H18" s="20">
        <v>0</v>
      </c>
      <c r="I18" s="20">
        <v>0</v>
      </c>
      <c r="J18" s="20">
        <v>0</v>
      </c>
      <c r="K18" s="20">
        <v>520000000</v>
      </c>
      <c r="L18" s="6"/>
      <c r="M18" s="20">
        <v>520000000</v>
      </c>
      <c r="N18" s="20">
        <v>520000000</v>
      </c>
      <c r="O18" s="20">
        <v>520000000</v>
      </c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29" ht="15" customHeight="1" x14ac:dyDescent="0.2">
      <c r="A19" s="6"/>
      <c r="B19" s="87" t="s">
        <v>130</v>
      </c>
      <c r="C19" s="20">
        <v>34000000</v>
      </c>
      <c r="D19" s="20">
        <v>34000000</v>
      </c>
      <c r="E19" s="20">
        <v>34000000</v>
      </c>
      <c r="F19" s="20">
        <v>34000000</v>
      </c>
      <c r="G19" s="6"/>
      <c r="H19" s="20">
        <v>34000000</v>
      </c>
      <c r="I19" s="20">
        <v>0</v>
      </c>
      <c r="J19" s="20">
        <v>0</v>
      </c>
      <c r="K19" s="20">
        <v>0</v>
      </c>
      <c r="L19" s="6"/>
      <c r="M19" s="20">
        <v>0</v>
      </c>
      <c r="N19" s="20">
        <v>0</v>
      </c>
      <c r="O19" s="20">
        <v>0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1:29" ht="15" customHeight="1" x14ac:dyDescent="0.2">
      <c r="A20" s="6"/>
      <c r="B20" s="87" t="s">
        <v>131</v>
      </c>
      <c r="C20" s="20">
        <v>150000000</v>
      </c>
      <c r="D20" s="20">
        <v>150000000</v>
      </c>
      <c r="E20" s="20">
        <v>150000000</v>
      </c>
      <c r="F20" s="20">
        <v>0</v>
      </c>
      <c r="G20" s="6"/>
      <c r="H20" s="20">
        <v>0</v>
      </c>
      <c r="I20" s="20">
        <v>0</v>
      </c>
      <c r="J20" s="20">
        <v>0</v>
      </c>
      <c r="K20" s="20">
        <v>100000000</v>
      </c>
      <c r="L20" s="6"/>
      <c r="M20" s="20">
        <v>0</v>
      </c>
      <c r="N20" s="20">
        <v>0</v>
      </c>
      <c r="O20" s="20">
        <v>0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1:29" ht="15" customHeight="1" x14ac:dyDescent="0.2">
      <c r="A21" s="6"/>
      <c r="B21" s="87" t="s">
        <v>132</v>
      </c>
      <c r="C21" s="20">
        <v>20000000</v>
      </c>
      <c r="D21" s="20">
        <v>19000000</v>
      </c>
      <c r="E21" s="20">
        <v>18000000</v>
      </c>
      <c r="F21" s="20">
        <v>20000000</v>
      </c>
      <c r="G21" s="6"/>
      <c r="H21" s="20">
        <v>17000000</v>
      </c>
      <c r="I21" s="20">
        <v>18000000</v>
      </c>
      <c r="J21" s="20">
        <v>18000000</v>
      </c>
      <c r="K21" s="20">
        <v>16000000</v>
      </c>
      <c r="L21" s="6"/>
      <c r="M21" s="20">
        <v>14000000</v>
      </c>
      <c r="N21" s="20">
        <v>13000000</v>
      </c>
      <c r="O21" s="20">
        <v>21000000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1:29" ht="15" customHeight="1" x14ac:dyDescent="0.2">
      <c r="A22" s="6"/>
      <c r="B22" s="87" t="s">
        <v>133</v>
      </c>
      <c r="C22" s="20">
        <v>0</v>
      </c>
      <c r="D22" s="20">
        <v>0</v>
      </c>
      <c r="E22" s="20">
        <v>2000000</v>
      </c>
      <c r="F22" s="20">
        <v>4000000</v>
      </c>
      <c r="G22" s="6"/>
      <c r="H22" s="20">
        <v>4000000</v>
      </c>
      <c r="I22" s="20">
        <v>4000000</v>
      </c>
      <c r="J22" s="20">
        <v>5000000</v>
      </c>
      <c r="K22" s="20">
        <v>24000000</v>
      </c>
      <c r="L22" s="6"/>
      <c r="M22" s="20">
        <v>23000000</v>
      </c>
      <c r="N22" s="20">
        <v>23000000</v>
      </c>
      <c r="O22" s="20">
        <v>22000000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1:29" ht="15" hidden="1" customHeight="1" x14ac:dyDescent="0.2">
      <c r="A23" s="6"/>
      <c r="C23" s="20">
        <v>0</v>
      </c>
      <c r="D23" s="20">
        <v>0</v>
      </c>
      <c r="E23" s="20">
        <v>0</v>
      </c>
      <c r="F23" s="20">
        <v>0</v>
      </c>
      <c r="G23" s="6"/>
      <c r="H23" s="20">
        <v>0</v>
      </c>
      <c r="I23" s="20">
        <v>0</v>
      </c>
      <c r="J23" s="20">
        <v>0</v>
      </c>
      <c r="K23" s="20">
        <v>0</v>
      </c>
      <c r="L23" s="6"/>
      <c r="M23" s="20">
        <v>0</v>
      </c>
      <c r="N23" s="20">
        <v>0</v>
      </c>
      <c r="O23" s="20">
        <v>0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29" ht="15" customHeight="1" x14ac:dyDescent="0.2">
      <c r="A24" s="6"/>
      <c r="B24" s="87" t="s">
        <v>134</v>
      </c>
      <c r="C24" s="20">
        <v>-22000000</v>
      </c>
      <c r="D24" s="20">
        <v>-22000000</v>
      </c>
      <c r="E24" s="20">
        <v>-21000000</v>
      </c>
      <c r="F24" s="20">
        <v>-18000000</v>
      </c>
      <c r="G24" s="6"/>
      <c r="H24" s="20">
        <v>-16000000</v>
      </c>
      <c r="I24" s="20">
        <v>-15000000</v>
      </c>
      <c r="J24" s="20">
        <v>-13000000</v>
      </c>
      <c r="K24" s="20">
        <v>-27000000</v>
      </c>
      <c r="L24" s="6"/>
      <c r="M24" s="20">
        <v>-26000000</v>
      </c>
      <c r="N24" s="20">
        <v>-25000000</v>
      </c>
      <c r="O24" s="20">
        <v>-24000000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1:29" ht="15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ht="15" hidden="1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ht="15" hidden="1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ht="15" hidden="1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ht="15" hidden="1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ht="15" hidden="1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ht="15" hidden="1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ht="15" hidden="1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ht="15" hidden="1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ht="15" hidden="1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ht="15" hidden="1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ht="15" hidden="1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ht="15" hidden="1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ht="15" hidden="1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ht="15" hidden="1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ht="15" hidden="1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ht="15" hidden="1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ht="15" hidden="1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ht="15" hidden="1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ht="15" hidden="1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ht="15" hidden="1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ht="15" hidden="1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ht="15" hidden="1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ht="15" hidden="1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ht="15" hidden="1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ht="15" hidden="1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ht="15" hidden="1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ht="15" hidden="1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</sheetData>
  <mergeCells count="2">
    <mergeCell ref="A5:B5"/>
    <mergeCell ref="A6:B6"/>
  </mergeCells>
  <hyperlinks>
    <hyperlink ref="O2" location="Index!A1" display="Back" xr:uid="{ED04AFA3-F282-44CF-B82E-08E06788DB34}"/>
  </hyperlinks>
  <pageMargins left="0.75" right="0.75" top="1" bottom="1" header="0.5" footer="0.5"/>
  <pageSetup scale="5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74"/>
  <sheetViews>
    <sheetView showGridLines="0" zoomScale="80" zoomScaleNormal="8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0" defaultRowHeight="12.75" zeroHeight="1" x14ac:dyDescent="0.2"/>
  <cols>
    <col min="1" max="1" width="64.7109375" customWidth="1"/>
    <col min="2" max="2" width="0.85546875" customWidth="1"/>
    <col min="3" max="6" width="12.85546875" customWidth="1"/>
    <col min="7" max="7" width="1" customWidth="1"/>
    <col min="8" max="8" width="12.85546875" customWidth="1"/>
    <col min="9" max="9" width="0.85546875" customWidth="1"/>
    <col min="10" max="13" width="12.85546875" customWidth="1"/>
    <col min="14" max="14" width="0.85546875" customWidth="1"/>
    <col min="15" max="15" width="12.85546875" customWidth="1"/>
    <col min="16" max="16" width="0.85546875" customWidth="1"/>
    <col min="17" max="19" width="12.85546875" customWidth="1"/>
    <col min="20" max="20" width="13.7109375" customWidth="1"/>
    <col min="21" max="16384" width="13.7109375" hidden="1"/>
  </cols>
  <sheetData>
    <row r="1" spans="1:19" ht="15" customHeight="1" x14ac:dyDescent="0.2"/>
    <row r="2" spans="1:19" ht="54.2" customHeight="1" x14ac:dyDescent="0.2">
      <c r="A2" s="1"/>
      <c r="S2" s="197" t="s">
        <v>26</v>
      </c>
    </row>
    <row r="3" spans="1:19" ht="15" customHeight="1" x14ac:dyDescent="0.2"/>
    <row r="4" spans="1:19" ht="15" customHeight="1" x14ac:dyDescent="0.2"/>
    <row r="5" spans="1:19" ht="15" customHeight="1" x14ac:dyDescent="0.2">
      <c r="A5" s="73" t="s">
        <v>135</v>
      </c>
    </row>
    <row r="6" spans="1:19" ht="15" customHeight="1" x14ac:dyDescent="0.2">
      <c r="A6" s="104" t="s">
        <v>53</v>
      </c>
      <c r="C6" s="74" t="s">
        <v>0</v>
      </c>
      <c r="D6" s="74" t="s">
        <v>3</v>
      </c>
      <c r="E6" s="74" t="s">
        <v>6</v>
      </c>
      <c r="F6" s="74" t="s">
        <v>9</v>
      </c>
      <c r="H6" s="9" t="s">
        <v>11</v>
      </c>
      <c r="J6" s="74" t="s">
        <v>1</v>
      </c>
      <c r="K6" s="74" t="s">
        <v>4</v>
      </c>
      <c r="L6" s="74" t="s">
        <v>7</v>
      </c>
      <c r="M6" s="74" t="s">
        <v>10</v>
      </c>
      <c r="O6" s="9" t="s">
        <v>12</v>
      </c>
      <c r="Q6" s="74" t="s">
        <v>2</v>
      </c>
      <c r="R6" s="74" t="s">
        <v>5</v>
      </c>
      <c r="S6" s="74" t="s">
        <v>8</v>
      </c>
    </row>
    <row r="7" spans="1:19" ht="16.7" customHeight="1" x14ac:dyDescent="0.2">
      <c r="A7" s="90" t="s">
        <v>136</v>
      </c>
      <c r="C7" s="96"/>
      <c r="D7" s="96"/>
      <c r="E7" s="96"/>
      <c r="F7" s="96"/>
      <c r="H7" s="34"/>
      <c r="J7" s="96"/>
      <c r="K7" s="96"/>
      <c r="L7" s="96"/>
      <c r="M7" s="96"/>
      <c r="O7" s="34"/>
      <c r="Q7" s="96"/>
      <c r="R7" s="96"/>
      <c r="S7" s="96"/>
    </row>
    <row r="8" spans="1:19" ht="16.7" customHeight="1" x14ac:dyDescent="0.2">
      <c r="A8" s="1" t="s">
        <v>137</v>
      </c>
      <c r="C8" s="76">
        <v>-49000000</v>
      </c>
      <c r="D8" s="76">
        <v>-51000000</v>
      </c>
      <c r="E8" s="76">
        <v>-7000000</v>
      </c>
      <c r="F8" s="76">
        <v>-11000000</v>
      </c>
      <c r="H8" s="77">
        <v>-118000000</v>
      </c>
      <c r="J8" s="76">
        <v>-11000000</v>
      </c>
      <c r="K8" s="76">
        <v>12000000</v>
      </c>
      <c r="L8" s="76">
        <v>11000000</v>
      </c>
      <c r="M8" s="76">
        <v>-40000000</v>
      </c>
      <c r="O8" s="77">
        <v>-28000000</v>
      </c>
      <c r="Q8" s="76">
        <v>136000000</v>
      </c>
      <c r="R8" s="76">
        <v>0</v>
      </c>
      <c r="S8" s="76">
        <v>15000000</v>
      </c>
    </row>
    <row r="9" spans="1:19" ht="16.7" customHeight="1" x14ac:dyDescent="0.2">
      <c r="A9" s="72" t="s">
        <v>34</v>
      </c>
      <c r="C9" s="105">
        <v>117000000</v>
      </c>
      <c r="D9" s="105">
        <v>115000000</v>
      </c>
      <c r="E9" s="105">
        <v>112000000</v>
      </c>
      <c r="F9" s="105">
        <v>115000000</v>
      </c>
      <c r="H9" s="14">
        <v>459000000</v>
      </c>
      <c r="J9" s="105">
        <v>95000000</v>
      </c>
      <c r="K9" s="105">
        <v>86000000</v>
      </c>
      <c r="L9" s="105">
        <v>84000000</v>
      </c>
      <c r="M9" s="105">
        <v>87000000</v>
      </c>
      <c r="O9" s="14">
        <v>352000000</v>
      </c>
      <c r="Q9" s="105">
        <v>61000000</v>
      </c>
      <c r="R9" s="105">
        <v>53000000</v>
      </c>
      <c r="S9" s="105">
        <v>54000000</v>
      </c>
    </row>
    <row r="10" spans="1:19" ht="16.7" customHeight="1" x14ac:dyDescent="0.2">
      <c r="A10" s="72" t="s">
        <v>71</v>
      </c>
      <c r="C10" s="105">
        <v>1000000</v>
      </c>
      <c r="D10" s="105">
        <v>0</v>
      </c>
      <c r="E10" s="105">
        <v>1000000</v>
      </c>
      <c r="F10" s="105">
        <v>0</v>
      </c>
      <c r="H10" s="14">
        <v>2000000</v>
      </c>
      <c r="J10" s="105">
        <v>0</v>
      </c>
      <c r="K10" s="105">
        <v>0</v>
      </c>
      <c r="L10" s="105">
        <v>1000000</v>
      </c>
      <c r="M10" s="105">
        <v>0</v>
      </c>
      <c r="O10" s="14">
        <v>1000000</v>
      </c>
      <c r="Q10" s="105">
        <v>0</v>
      </c>
      <c r="R10" s="105">
        <v>1000000</v>
      </c>
      <c r="S10" s="105">
        <v>1000000</v>
      </c>
    </row>
    <row r="11" spans="1:19" ht="16.7" customHeight="1" x14ac:dyDescent="0.2">
      <c r="A11" s="72" t="s">
        <v>38</v>
      </c>
      <c r="C11" s="105">
        <v>0</v>
      </c>
      <c r="D11" s="105">
        <v>0</v>
      </c>
      <c r="E11" s="105">
        <v>0</v>
      </c>
      <c r="F11" s="105">
        <v>0</v>
      </c>
      <c r="H11" s="14">
        <v>0</v>
      </c>
      <c r="J11" s="105">
        <v>0</v>
      </c>
      <c r="K11" s="105">
        <v>0</v>
      </c>
      <c r="L11" s="105">
        <v>0</v>
      </c>
      <c r="M11" s="105">
        <v>0</v>
      </c>
      <c r="O11" s="14">
        <v>0</v>
      </c>
      <c r="Q11" s="105">
        <v>0</v>
      </c>
      <c r="R11" s="105">
        <v>0</v>
      </c>
      <c r="S11" s="105">
        <v>0</v>
      </c>
    </row>
    <row r="12" spans="1:19" ht="16.7" customHeight="1" x14ac:dyDescent="0.2">
      <c r="A12" s="72" t="s">
        <v>138</v>
      </c>
      <c r="C12" s="105">
        <v>0</v>
      </c>
      <c r="D12" s="105">
        <v>0</v>
      </c>
      <c r="E12" s="105">
        <v>0</v>
      </c>
      <c r="F12" s="105">
        <v>0</v>
      </c>
      <c r="H12" s="14">
        <v>0</v>
      </c>
      <c r="J12" s="105">
        <v>0</v>
      </c>
      <c r="K12" s="105">
        <v>0</v>
      </c>
      <c r="L12" s="105">
        <v>0</v>
      </c>
      <c r="M12" s="105">
        <v>28000000</v>
      </c>
      <c r="O12" s="14">
        <v>28000000</v>
      </c>
      <c r="Q12" s="105">
        <v>0</v>
      </c>
      <c r="R12" s="105">
        <v>0</v>
      </c>
      <c r="S12" s="105">
        <v>0</v>
      </c>
    </row>
    <row r="13" spans="1:19" ht="16.7" customHeight="1" x14ac:dyDescent="0.2">
      <c r="A13" s="72" t="s">
        <v>139</v>
      </c>
      <c r="C13" s="105">
        <v>-9000000</v>
      </c>
      <c r="D13" s="105">
        <v>-20000000</v>
      </c>
      <c r="E13" s="105">
        <v>-9000000</v>
      </c>
      <c r="F13" s="105">
        <v>17000000</v>
      </c>
      <c r="H13" s="14">
        <v>-21000000</v>
      </c>
      <c r="J13" s="105">
        <v>-1000000</v>
      </c>
      <c r="K13" s="105">
        <v>-5000000</v>
      </c>
      <c r="L13" s="105">
        <v>-1000000</v>
      </c>
      <c r="M13" s="105">
        <v>-14000000</v>
      </c>
      <c r="O13" s="14">
        <v>-21000000</v>
      </c>
      <c r="Q13" s="105">
        <v>31000000</v>
      </c>
      <c r="R13" s="105">
        <v>1000000</v>
      </c>
      <c r="S13" s="105">
        <v>11000000</v>
      </c>
    </row>
    <row r="14" spans="1:19" ht="16.7" customHeight="1" x14ac:dyDescent="0.2">
      <c r="A14" s="72" t="s">
        <v>140</v>
      </c>
      <c r="C14" s="105">
        <v>-1000000</v>
      </c>
      <c r="D14" s="105">
        <v>-1000000</v>
      </c>
      <c r="E14" s="105">
        <v>-1000000</v>
      </c>
      <c r="F14" s="105">
        <v>0</v>
      </c>
      <c r="H14" s="14">
        <v>-3000000</v>
      </c>
      <c r="J14" s="105">
        <v>0</v>
      </c>
      <c r="K14" s="105">
        <v>0</v>
      </c>
      <c r="L14" s="105">
        <v>5000000</v>
      </c>
      <c r="M14" s="105">
        <v>0</v>
      </c>
      <c r="O14" s="14">
        <v>5000000</v>
      </c>
      <c r="Q14" s="105">
        <v>0</v>
      </c>
      <c r="R14" s="105">
        <v>0</v>
      </c>
      <c r="S14" s="105">
        <v>0</v>
      </c>
    </row>
    <row r="15" spans="1:19" ht="16.7" customHeight="1" x14ac:dyDescent="0.2">
      <c r="A15" s="72" t="s">
        <v>141</v>
      </c>
      <c r="C15" s="105">
        <v>2000000</v>
      </c>
      <c r="D15" s="105">
        <v>1000000</v>
      </c>
      <c r="E15" s="105">
        <v>2000000</v>
      </c>
      <c r="F15" s="105">
        <v>2000000</v>
      </c>
      <c r="H15" s="14">
        <v>7000000</v>
      </c>
      <c r="J15" s="105">
        <v>2000000</v>
      </c>
      <c r="K15" s="105">
        <v>2000000</v>
      </c>
      <c r="L15" s="105">
        <v>1000000</v>
      </c>
      <c r="M15" s="105">
        <v>1000000</v>
      </c>
      <c r="O15" s="14">
        <v>6000000</v>
      </c>
      <c r="Q15" s="105">
        <v>1000000</v>
      </c>
      <c r="R15" s="105">
        <v>1000000</v>
      </c>
      <c r="S15" s="105">
        <v>1000000</v>
      </c>
    </row>
    <row r="16" spans="1:19" ht="16.7" customHeight="1" x14ac:dyDescent="0.2">
      <c r="A16" s="72" t="s">
        <v>37</v>
      </c>
      <c r="C16" s="105">
        <v>0</v>
      </c>
      <c r="D16" s="105">
        <v>0</v>
      </c>
      <c r="E16" s="105">
        <v>0</v>
      </c>
      <c r="F16" s="105">
        <v>0</v>
      </c>
      <c r="H16" s="14">
        <v>0</v>
      </c>
      <c r="J16" s="105">
        <v>0</v>
      </c>
      <c r="K16" s="105">
        <v>2000000</v>
      </c>
      <c r="L16" s="105">
        <v>0</v>
      </c>
      <c r="M16" s="105">
        <v>13000000</v>
      </c>
      <c r="O16" s="14">
        <v>15000000</v>
      </c>
      <c r="Q16" s="105">
        <v>0</v>
      </c>
      <c r="R16" s="105">
        <v>0</v>
      </c>
      <c r="S16" s="105">
        <v>0</v>
      </c>
    </row>
    <row r="17" spans="1:19" ht="16.7" customHeight="1" x14ac:dyDescent="0.2">
      <c r="A17" s="72" t="s">
        <v>142</v>
      </c>
      <c r="C17" s="105">
        <v>0</v>
      </c>
      <c r="D17" s="105">
        <v>0</v>
      </c>
      <c r="E17" s="105">
        <v>5000000</v>
      </c>
      <c r="F17" s="105">
        <v>1000000</v>
      </c>
      <c r="H17" s="14">
        <v>6000000</v>
      </c>
      <c r="J17" s="105">
        <v>1000000</v>
      </c>
      <c r="K17" s="105">
        <v>0</v>
      </c>
      <c r="L17" s="105">
        <v>0</v>
      </c>
      <c r="M17" s="105">
        <v>0</v>
      </c>
      <c r="O17" s="14">
        <v>1000000</v>
      </c>
      <c r="Q17" s="105">
        <v>-164000000</v>
      </c>
      <c r="R17" s="105">
        <v>-2000000</v>
      </c>
      <c r="S17" s="105">
        <v>0</v>
      </c>
    </row>
    <row r="18" spans="1:19" ht="16.7" customHeight="1" x14ac:dyDescent="0.2">
      <c r="A18" s="72" t="s">
        <v>143</v>
      </c>
      <c r="C18" s="105">
        <v>4000000</v>
      </c>
      <c r="D18" s="105">
        <v>5000000</v>
      </c>
      <c r="E18" s="105">
        <v>5000000</v>
      </c>
      <c r="F18" s="105">
        <v>6000000</v>
      </c>
      <c r="H18" s="14">
        <v>20000000</v>
      </c>
      <c r="J18" s="105">
        <v>3000000</v>
      </c>
      <c r="K18" s="105">
        <v>6000000</v>
      </c>
      <c r="L18" s="105">
        <v>5000000</v>
      </c>
      <c r="M18" s="105">
        <v>7000000</v>
      </c>
      <c r="O18" s="14">
        <v>21000000</v>
      </c>
      <c r="Q18" s="105">
        <v>2000000</v>
      </c>
      <c r="R18" s="105">
        <v>7000000</v>
      </c>
      <c r="S18" s="105">
        <v>6000000</v>
      </c>
    </row>
    <row r="19" spans="1:19" ht="16.7" customHeight="1" x14ac:dyDescent="0.2">
      <c r="A19" s="72" t="s">
        <v>144</v>
      </c>
      <c r="C19" s="105">
        <v>0</v>
      </c>
      <c r="D19" s="105">
        <v>0</v>
      </c>
      <c r="E19" s="105">
        <v>1000000</v>
      </c>
      <c r="F19" s="105">
        <v>1000000</v>
      </c>
      <c r="H19" s="14">
        <v>2000000</v>
      </c>
      <c r="J19" s="105">
        <v>0</v>
      </c>
      <c r="K19" s="105">
        <v>0</v>
      </c>
      <c r="L19" s="105">
        <v>-1000000</v>
      </c>
      <c r="M19" s="105">
        <v>2000000</v>
      </c>
      <c r="O19" s="14">
        <v>1000000</v>
      </c>
      <c r="Q19" s="105">
        <v>0</v>
      </c>
      <c r="R19" s="105">
        <v>0</v>
      </c>
      <c r="S19" s="105">
        <v>0</v>
      </c>
    </row>
    <row r="20" spans="1:19" ht="16.7" customHeight="1" x14ac:dyDescent="0.2">
      <c r="A20" s="72" t="s">
        <v>145</v>
      </c>
      <c r="H20" s="35"/>
      <c r="O20" s="35"/>
    </row>
    <row r="21" spans="1:19" ht="16.7" customHeight="1" x14ac:dyDescent="0.2">
      <c r="A21" s="52" t="s">
        <v>146</v>
      </c>
      <c r="C21" s="105">
        <v>-42000000</v>
      </c>
      <c r="D21" s="105">
        <v>-2000000</v>
      </c>
      <c r="E21" s="105">
        <v>8000000</v>
      </c>
      <c r="F21" s="105">
        <v>22000000</v>
      </c>
      <c r="H21" s="14">
        <v>-14000000</v>
      </c>
      <c r="J21" s="105">
        <v>2000000</v>
      </c>
      <c r="K21" s="105">
        <v>2000000</v>
      </c>
      <c r="L21" s="105">
        <v>-38000000</v>
      </c>
      <c r="M21" s="105">
        <v>-11000000</v>
      </c>
      <c r="N21" s="105">
        <v>0</v>
      </c>
      <c r="O21" s="14">
        <v>-45000000</v>
      </c>
      <c r="Q21" s="105">
        <v>27000000</v>
      </c>
      <c r="R21" s="105">
        <v>-29000000</v>
      </c>
      <c r="S21" s="105">
        <v>26000000</v>
      </c>
    </row>
    <row r="22" spans="1:19" ht="29.1" customHeight="1" x14ac:dyDescent="0.2">
      <c r="A22" s="52" t="s">
        <v>147</v>
      </c>
      <c r="C22" s="105">
        <v>-42000000</v>
      </c>
      <c r="D22" s="105">
        <v>1000000</v>
      </c>
      <c r="E22" s="105">
        <v>-10000000</v>
      </c>
      <c r="F22" s="105">
        <v>15000000</v>
      </c>
      <c r="H22" s="14">
        <v>-36000000</v>
      </c>
      <c r="J22" s="105">
        <v>-58000000</v>
      </c>
      <c r="K22" s="105">
        <v>10000000</v>
      </c>
      <c r="L22" s="105">
        <v>-11000000</v>
      </c>
      <c r="M22" s="105">
        <v>15000000</v>
      </c>
      <c r="O22" s="14">
        <v>-44000000</v>
      </c>
      <c r="Q22" s="105">
        <v>-69000000</v>
      </c>
      <c r="R22" s="105">
        <v>-16000000</v>
      </c>
      <c r="S22" s="105">
        <v>-31000000</v>
      </c>
    </row>
    <row r="23" spans="1:19" ht="29.1" customHeight="1" x14ac:dyDescent="0.2">
      <c r="A23" s="52" t="s">
        <v>148</v>
      </c>
      <c r="C23" s="105">
        <v>-51000000</v>
      </c>
      <c r="D23" s="105">
        <v>33000000</v>
      </c>
      <c r="E23" s="105">
        <v>13000000</v>
      </c>
      <c r="F23" s="105">
        <v>44000000</v>
      </c>
      <c r="H23" s="14">
        <v>39000000</v>
      </c>
      <c r="J23" s="105">
        <v>-39000000</v>
      </c>
      <c r="K23" s="105">
        <v>18000000</v>
      </c>
      <c r="L23" s="105">
        <v>26000000</v>
      </c>
      <c r="M23" s="105">
        <v>18000000</v>
      </c>
      <c r="O23" s="14">
        <v>23000000</v>
      </c>
      <c r="Q23" s="105">
        <v>-33000000</v>
      </c>
      <c r="R23" s="105">
        <v>-4000000</v>
      </c>
      <c r="S23" s="105">
        <v>43000000</v>
      </c>
    </row>
    <row r="24" spans="1:19" ht="16.7" hidden="1" customHeight="1" x14ac:dyDescent="0.2">
      <c r="A24" s="52" t="s">
        <v>149</v>
      </c>
      <c r="C24" s="105">
        <v>0</v>
      </c>
      <c r="D24" s="105">
        <v>0</v>
      </c>
      <c r="E24" s="105">
        <v>0</v>
      </c>
      <c r="F24" s="105">
        <v>0</v>
      </c>
      <c r="H24" s="14">
        <v>0</v>
      </c>
      <c r="J24" s="105">
        <v>0</v>
      </c>
      <c r="K24" s="105">
        <v>0</v>
      </c>
      <c r="L24" s="105">
        <v>0</v>
      </c>
      <c r="M24" s="105">
        <v>0</v>
      </c>
      <c r="N24" s="105">
        <v>0</v>
      </c>
      <c r="O24" s="14">
        <v>0</v>
      </c>
      <c r="Q24" s="105">
        <v>0</v>
      </c>
      <c r="R24" s="105">
        <v>0</v>
      </c>
      <c r="S24" s="105">
        <v>0</v>
      </c>
    </row>
    <row r="25" spans="1:19" ht="29.1" customHeight="1" x14ac:dyDescent="0.2">
      <c r="A25" s="52" t="s">
        <v>150</v>
      </c>
      <c r="C25" s="105">
        <v>-138000000</v>
      </c>
      <c r="D25" s="105">
        <v>-8000000</v>
      </c>
      <c r="E25" s="105">
        <v>-3000000</v>
      </c>
      <c r="F25" s="105">
        <v>-25000000</v>
      </c>
      <c r="H25" s="14">
        <v>-174000000</v>
      </c>
      <c r="J25" s="105">
        <v>0</v>
      </c>
      <c r="K25" s="105">
        <v>-31000000</v>
      </c>
      <c r="L25" s="105">
        <v>-26000000</v>
      </c>
      <c r="M25" s="105">
        <v>-11000000</v>
      </c>
      <c r="O25" s="14">
        <v>-68000000</v>
      </c>
      <c r="Q25" s="105">
        <v>-17000000</v>
      </c>
      <c r="R25" s="105">
        <v>0</v>
      </c>
      <c r="S25" s="105">
        <v>-16000000</v>
      </c>
    </row>
    <row r="26" spans="1:19" ht="16.7" customHeight="1" x14ac:dyDescent="0.2">
      <c r="A26" s="52" t="s">
        <v>151</v>
      </c>
      <c r="C26" s="105">
        <v>16000000</v>
      </c>
      <c r="D26" s="105">
        <v>1000000</v>
      </c>
      <c r="E26" s="105">
        <v>-10000000</v>
      </c>
      <c r="F26" s="105">
        <v>-15000000</v>
      </c>
      <c r="H26" s="14">
        <v>-8000000</v>
      </c>
      <c r="J26" s="105">
        <v>4000000</v>
      </c>
      <c r="K26" s="105">
        <v>3000000</v>
      </c>
      <c r="L26" s="105">
        <v>-1000000</v>
      </c>
      <c r="M26" s="105">
        <v>-10000000</v>
      </c>
      <c r="O26" s="14">
        <v>-4000000</v>
      </c>
      <c r="Q26" s="105">
        <v>36000000</v>
      </c>
      <c r="R26" s="105">
        <v>-28000000</v>
      </c>
      <c r="S26" s="105">
        <v>-12000000</v>
      </c>
    </row>
    <row r="27" spans="1:19" ht="16.7" customHeight="1" x14ac:dyDescent="0.2">
      <c r="A27" s="106" t="s">
        <v>152</v>
      </c>
      <c r="C27" s="107">
        <v>0</v>
      </c>
      <c r="D27" s="107">
        <v>0</v>
      </c>
      <c r="E27" s="107">
        <v>0</v>
      </c>
      <c r="F27" s="107">
        <v>0</v>
      </c>
      <c r="H27" s="16">
        <v>0</v>
      </c>
      <c r="J27" s="107">
        <v>0</v>
      </c>
      <c r="K27" s="107">
        <v>0</v>
      </c>
      <c r="L27" s="107">
        <v>0</v>
      </c>
      <c r="M27" s="107">
        <v>0</v>
      </c>
      <c r="O27" s="16">
        <v>0</v>
      </c>
      <c r="Q27" s="107">
        <v>0</v>
      </c>
      <c r="R27" s="107">
        <v>0</v>
      </c>
      <c r="S27" s="107">
        <v>0</v>
      </c>
    </row>
    <row r="28" spans="1:19" ht="29.1" customHeight="1" x14ac:dyDescent="0.2">
      <c r="A28" s="108" t="s">
        <v>153</v>
      </c>
      <c r="C28" s="109">
        <v>-192000000</v>
      </c>
      <c r="D28" s="109">
        <v>74000000</v>
      </c>
      <c r="E28" s="109">
        <v>107000000</v>
      </c>
      <c r="F28" s="109">
        <v>172000000</v>
      </c>
      <c r="H28" s="110">
        <v>161000000</v>
      </c>
      <c r="J28" s="109">
        <v>-2000000</v>
      </c>
      <c r="K28" s="109">
        <v>105000000</v>
      </c>
      <c r="L28" s="109">
        <v>55000000</v>
      </c>
      <c r="M28" s="109">
        <v>85000000</v>
      </c>
      <c r="O28" s="110">
        <v>243000000</v>
      </c>
      <c r="Q28" s="109">
        <v>11000000</v>
      </c>
      <c r="R28" s="109">
        <v>-16000000</v>
      </c>
      <c r="S28" s="109">
        <v>98000000</v>
      </c>
    </row>
    <row r="29" spans="1:19" ht="16.7" customHeight="1" x14ac:dyDescent="0.2">
      <c r="A29" s="96"/>
      <c r="C29" s="96"/>
      <c r="D29" s="96"/>
      <c r="E29" s="96"/>
      <c r="F29" s="96"/>
      <c r="H29" s="34"/>
      <c r="J29" s="96"/>
      <c r="K29" s="96"/>
      <c r="L29" s="96"/>
      <c r="M29" s="96"/>
      <c r="O29" s="34"/>
      <c r="Q29" s="96"/>
      <c r="R29" s="96"/>
      <c r="S29" s="96"/>
    </row>
    <row r="30" spans="1:19" ht="16.7" customHeight="1" x14ac:dyDescent="0.2">
      <c r="A30" s="73" t="s">
        <v>154</v>
      </c>
      <c r="H30" s="35"/>
      <c r="O30" s="35"/>
    </row>
    <row r="31" spans="1:19" ht="16.7" customHeight="1" x14ac:dyDescent="0.2">
      <c r="A31" s="72" t="s">
        <v>155</v>
      </c>
      <c r="C31" s="105">
        <v>-11000000</v>
      </c>
      <c r="D31" s="105">
        <v>-19000000</v>
      </c>
      <c r="E31" s="105">
        <v>-18000000</v>
      </c>
      <c r="F31" s="105">
        <v>-28000000</v>
      </c>
      <c r="H31" s="14">
        <v>-76000000</v>
      </c>
      <c r="J31" s="105">
        <v>-14000000</v>
      </c>
      <c r="K31" s="105">
        <v>-25000000</v>
      </c>
      <c r="L31" s="105">
        <v>-13000000</v>
      </c>
      <c r="M31" s="105">
        <v>-28000000</v>
      </c>
      <c r="O31" s="14">
        <v>-80000000</v>
      </c>
      <c r="Q31" s="105">
        <v>-34000000</v>
      </c>
      <c r="R31" s="105">
        <v>-17000000</v>
      </c>
      <c r="S31" s="105">
        <v>-11000000</v>
      </c>
    </row>
    <row r="32" spans="1:19" ht="16.7" customHeight="1" x14ac:dyDescent="0.2">
      <c r="A32" s="72" t="s">
        <v>156</v>
      </c>
      <c r="C32" s="105">
        <v>0</v>
      </c>
      <c r="D32" s="105">
        <v>0</v>
      </c>
      <c r="E32" s="105">
        <v>0</v>
      </c>
      <c r="F32" s="105">
        <v>0</v>
      </c>
      <c r="H32" s="14">
        <v>0</v>
      </c>
      <c r="J32" s="105">
        <v>0</v>
      </c>
      <c r="K32" s="105">
        <v>0</v>
      </c>
      <c r="L32" s="105">
        <v>0</v>
      </c>
      <c r="M32" s="105">
        <v>0</v>
      </c>
      <c r="O32" s="14">
        <v>0</v>
      </c>
      <c r="Q32" s="105">
        <v>0</v>
      </c>
      <c r="R32" s="105">
        <v>0</v>
      </c>
      <c r="S32" s="105">
        <v>0</v>
      </c>
    </row>
    <row r="33" spans="1:19" ht="16.7" customHeight="1" x14ac:dyDescent="0.2">
      <c r="A33" s="72" t="s">
        <v>157</v>
      </c>
      <c r="C33" s="105">
        <v>-13000000</v>
      </c>
      <c r="D33" s="105">
        <v>-17000000</v>
      </c>
      <c r="E33" s="105">
        <v>-17000000</v>
      </c>
      <c r="F33" s="105">
        <v>-16000000</v>
      </c>
      <c r="H33" s="14">
        <v>-63000000</v>
      </c>
      <c r="J33" s="105">
        <v>-16000000</v>
      </c>
      <c r="K33" s="105">
        <v>-16000000</v>
      </c>
      <c r="L33" s="105">
        <v>-17000000</v>
      </c>
      <c r="M33" s="105">
        <v>-18000000</v>
      </c>
      <c r="O33" s="14">
        <v>-67000000</v>
      </c>
      <c r="Q33" s="105">
        <v>-16000000</v>
      </c>
      <c r="R33" s="105">
        <v>-16000000</v>
      </c>
      <c r="S33" s="105">
        <v>-16000000</v>
      </c>
    </row>
    <row r="34" spans="1:19" ht="16.7" customHeight="1" x14ac:dyDescent="0.2">
      <c r="A34" s="72" t="s">
        <v>158</v>
      </c>
      <c r="C34" s="105">
        <v>0</v>
      </c>
      <c r="D34" s="105">
        <v>0</v>
      </c>
      <c r="E34" s="105">
        <v>0</v>
      </c>
      <c r="F34" s="105">
        <v>0</v>
      </c>
      <c r="H34" s="14">
        <v>0</v>
      </c>
      <c r="J34" s="105">
        <v>0</v>
      </c>
      <c r="K34" s="105">
        <v>0</v>
      </c>
      <c r="L34" s="105">
        <v>0</v>
      </c>
      <c r="M34" s="105">
        <v>0</v>
      </c>
      <c r="O34" s="14">
        <v>0</v>
      </c>
      <c r="Q34" s="105">
        <v>0</v>
      </c>
      <c r="R34" s="105">
        <v>0</v>
      </c>
      <c r="S34" s="105">
        <v>0</v>
      </c>
    </row>
    <row r="35" spans="1:19" ht="16.7" customHeight="1" x14ac:dyDescent="0.2">
      <c r="A35" s="72" t="s">
        <v>159</v>
      </c>
      <c r="C35" s="105">
        <v>0</v>
      </c>
      <c r="D35" s="105">
        <v>0</v>
      </c>
      <c r="E35" s="105">
        <v>0</v>
      </c>
      <c r="F35" s="105">
        <v>0</v>
      </c>
      <c r="H35" s="14">
        <v>0</v>
      </c>
      <c r="J35" s="105">
        <v>0</v>
      </c>
      <c r="K35" s="105">
        <v>0</v>
      </c>
      <c r="L35" s="105">
        <v>0</v>
      </c>
      <c r="M35" s="105">
        <v>0</v>
      </c>
      <c r="O35" s="14">
        <v>0</v>
      </c>
      <c r="Q35" s="105">
        <v>0</v>
      </c>
      <c r="R35" s="105">
        <v>0</v>
      </c>
      <c r="S35" s="105">
        <v>0</v>
      </c>
    </row>
    <row r="36" spans="1:19" ht="16.7" customHeight="1" x14ac:dyDescent="0.2">
      <c r="A36" s="72" t="s">
        <v>160</v>
      </c>
      <c r="C36" s="105">
        <v>1000000</v>
      </c>
      <c r="D36" s="105">
        <v>1000000</v>
      </c>
      <c r="E36" s="105">
        <v>1000000</v>
      </c>
      <c r="F36" s="105">
        <v>2000000</v>
      </c>
      <c r="H36" s="14">
        <v>5000000</v>
      </c>
      <c r="J36" s="105">
        <v>1000000</v>
      </c>
      <c r="K36" s="105">
        <v>1000000</v>
      </c>
      <c r="L36" s="105">
        <v>2000000</v>
      </c>
      <c r="M36" s="105">
        <v>1000000</v>
      </c>
      <c r="O36" s="14">
        <v>5000000</v>
      </c>
      <c r="Q36" s="105">
        <v>323000000</v>
      </c>
      <c r="R36" s="105">
        <v>2000000</v>
      </c>
      <c r="S36" s="105">
        <v>1000000</v>
      </c>
    </row>
    <row r="37" spans="1:19" ht="16.7" customHeight="1" x14ac:dyDescent="0.2">
      <c r="A37" s="72" t="s">
        <v>161</v>
      </c>
      <c r="C37" s="105">
        <v>0</v>
      </c>
      <c r="D37" s="105">
        <v>0</v>
      </c>
      <c r="E37" s="105">
        <v>0</v>
      </c>
      <c r="F37" s="105">
        <v>0</v>
      </c>
      <c r="H37" s="14">
        <v>0</v>
      </c>
      <c r="J37" s="105">
        <v>0</v>
      </c>
      <c r="K37" s="105">
        <v>0</v>
      </c>
      <c r="L37" s="105">
        <v>0</v>
      </c>
      <c r="M37" s="105">
        <v>0</v>
      </c>
      <c r="O37" s="14">
        <v>0</v>
      </c>
      <c r="Q37" s="105">
        <v>0</v>
      </c>
      <c r="R37" s="105">
        <v>0</v>
      </c>
      <c r="S37" s="105">
        <v>0</v>
      </c>
    </row>
    <row r="38" spans="1:19" ht="16.7" customHeight="1" x14ac:dyDescent="0.2">
      <c r="A38" s="106" t="s">
        <v>162</v>
      </c>
      <c r="C38" s="107">
        <v>0</v>
      </c>
      <c r="D38" s="107">
        <v>0</v>
      </c>
      <c r="E38" s="107">
        <v>0</v>
      </c>
      <c r="F38" s="107">
        <v>0</v>
      </c>
      <c r="H38" s="16">
        <v>0</v>
      </c>
      <c r="J38" s="107">
        <v>0</v>
      </c>
      <c r="K38" s="107">
        <v>0</v>
      </c>
      <c r="L38" s="107">
        <v>0</v>
      </c>
      <c r="M38" s="107">
        <v>0</v>
      </c>
      <c r="O38" s="16">
        <v>0</v>
      </c>
      <c r="Q38" s="107">
        <v>0</v>
      </c>
      <c r="R38" s="107">
        <v>0</v>
      </c>
      <c r="S38" s="107">
        <v>0</v>
      </c>
    </row>
    <row r="39" spans="1:19" ht="29.1" customHeight="1" x14ac:dyDescent="0.2">
      <c r="A39" s="111" t="s">
        <v>163</v>
      </c>
      <c r="C39" s="109">
        <v>-23000000</v>
      </c>
      <c r="D39" s="109">
        <v>-35000000</v>
      </c>
      <c r="E39" s="109">
        <v>-34000000</v>
      </c>
      <c r="F39" s="109">
        <v>-42000000</v>
      </c>
      <c r="H39" s="110">
        <v>-134000000</v>
      </c>
      <c r="J39" s="109">
        <v>-29000000</v>
      </c>
      <c r="K39" s="109">
        <v>-40000000</v>
      </c>
      <c r="L39" s="109">
        <v>-28000000</v>
      </c>
      <c r="M39" s="109">
        <v>-45000000</v>
      </c>
      <c r="O39" s="110">
        <v>-142000000</v>
      </c>
      <c r="Q39" s="109">
        <v>273000000</v>
      </c>
      <c r="R39" s="109">
        <v>-31000000</v>
      </c>
      <c r="S39" s="109">
        <v>-26000000</v>
      </c>
    </row>
    <row r="40" spans="1:19" ht="16.7" customHeight="1" x14ac:dyDescent="0.2">
      <c r="A40" s="96"/>
      <c r="C40" s="96"/>
      <c r="D40" s="96"/>
      <c r="E40" s="96"/>
      <c r="F40" s="96"/>
      <c r="H40" s="34"/>
      <c r="J40" s="96"/>
      <c r="K40" s="96"/>
      <c r="L40" s="96"/>
      <c r="M40" s="96"/>
      <c r="O40" s="34"/>
      <c r="Q40" s="96"/>
      <c r="R40" s="96"/>
      <c r="S40" s="96"/>
    </row>
    <row r="41" spans="1:19" ht="16.7" customHeight="1" x14ac:dyDescent="0.2">
      <c r="A41" s="73" t="s">
        <v>164</v>
      </c>
      <c r="H41" s="35"/>
      <c r="O41" s="35"/>
    </row>
    <row r="42" spans="1:19" ht="16.7" customHeight="1" x14ac:dyDescent="0.2">
      <c r="A42" s="72" t="s">
        <v>165</v>
      </c>
      <c r="C42" s="105">
        <v>150000000</v>
      </c>
      <c r="D42" s="105">
        <v>0</v>
      </c>
      <c r="E42" s="105">
        <v>0</v>
      </c>
      <c r="F42" s="105">
        <v>0</v>
      </c>
      <c r="H42" s="14">
        <v>150000000</v>
      </c>
      <c r="J42" s="105">
        <v>0</v>
      </c>
      <c r="K42" s="105">
        <v>0</v>
      </c>
      <c r="L42" s="105">
        <v>0</v>
      </c>
      <c r="M42" s="105">
        <v>100000000</v>
      </c>
      <c r="O42" s="14">
        <v>100000000</v>
      </c>
      <c r="Q42" s="105">
        <v>0</v>
      </c>
      <c r="R42" s="105">
        <v>0</v>
      </c>
      <c r="S42" s="105">
        <v>0</v>
      </c>
    </row>
    <row r="43" spans="1:19" ht="16.7" customHeight="1" x14ac:dyDescent="0.2">
      <c r="A43" s="72" t="s">
        <v>166</v>
      </c>
      <c r="C43" s="105">
        <v>0</v>
      </c>
      <c r="D43" s="105">
        <v>0</v>
      </c>
      <c r="E43" s="105">
        <v>0</v>
      </c>
      <c r="F43" s="105">
        <v>-150000000</v>
      </c>
      <c r="H43" s="14">
        <v>-150000000</v>
      </c>
      <c r="J43" s="105">
        <v>0</v>
      </c>
      <c r="K43" s="105">
        <v>0</v>
      </c>
      <c r="L43" s="105">
        <v>0</v>
      </c>
      <c r="M43" s="105">
        <v>0</v>
      </c>
      <c r="O43" s="14">
        <v>0</v>
      </c>
      <c r="Q43" s="105">
        <v>-100000000</v>
      </c>
      <c r="R43" s="105">
        <v>0</v>
      </c>
      <c r="S43" s="105">
        <v>0</v>
      </c>
    </row>
    <row r="44" spans="1:19" ht="16.7" customHeight="1" x14ac:dyDescent="0.2">
      <c r="A44" s="72" t="s">
        <v>167</v>
      </c>
      <c r="C44" s="105">
        <v>0</v>
      </c>
      <c r="D44" s="105">
        <v>0</v>
      </c>
      <c r="E44" s="105">
        <v>2000000</v>
      </c>
      <c r="F44" s="105">
        <v>3000000</v>
      </c>
      <c r="H44" s="14">
        <v>5000000</v>
      </c>
      <c r="J44" s="105">
        <v>0</v>
      </c>
      <c r="K44" s="105">
        <v>0</v>
      </c>
      <c r="L44" s="105">
        <v>0</v>
      </c>
      <c r="M44" s="105">
        <v>1299000000</v>
      </c>
      <c r="O44" s="14">
        <v>1299000000</v>
      </c>
      <c r="Q44" s="105">
        <v>0</v>
      </c>
      <c r="R44" s="105">
        <v>0</v>
      </c>
      <c r="S44" s="105">
        <v>0</v>
      </c>
    </row>
    <row r="45" spans="1:19" ht="16.7" customHeight="1" x14ac:dyDescent="0.2">
      <c r="A45" s="72" t="s">
        <v>168</v>
      </c>
      <c r="C45" s="105">
        <v>-15000000</v>
      </c>
      <c r="D45" s="105">
        <v>-13000000</v>
      </c>
      <c r="E45" s="105">
        <v>-13000000</v>
      </c>
      <c r="F45" s="105">
        <v>-14000000</v>
      </c>
      <c r="H45" s="14">
        <v>-55000000</v>
      </c>
      <c r="J45" s="105">
        <v>-23000000</v>
      </c>
      <c r="K45" s="105">
        <v>-56000000</v>
      </c>
      <c r="L45" s="105">
        <v>-23000000</v>
      </c>
      <c r="M45" s="105">
        <v>-1398000000</v>
      </c>
      <c r="O45" s="14">
        <v>-1500000000</v>
      </c>
      <c r="Q45" s="105">
        <v>-8000000</v>
      </c>
      <c r="R45" s="105">
        <v>-8000000</v>
      </c>
      <c r="S45" s="105">
        <v>-8000000</v>
      </c>
    </row>
    <row r="46" spans="1:19" ht="16.7" customHeight="1" x14ac:dyDescent="0.2">
      <c r="A46" s="72" t="s">
        <v>169</v>
      </c>
      <c r="C46" s="105">
        <v>0</v>
      </c>
      <c r="D46" s="105">
        <v>0</v>
      </c>
      <c r="E46" s="105">
        <v>0</v>
      </c>
      <c r="F46" s="105">
        <v>0</v>
      </c>
      <c r="H46" s="14">
        <v>0</v>
      </c>
      <c r="J46" s="105">
        <v>0</v>
      </c>
      <c r="K46" s="105">
        <v>0</v>
      </c>
      <c r="L46" s="105">
        <v>0</v>
      </c>
      <c r="M46" s="105">
        <v>-9000000</v>
      </c>
      <c r="O46" s="14">
        <v>-9000000</v>
      </c>
      <c r="Q46" s="105">
        <v>0</v>
      </c>
      <c r="R46" s="105">
        <v>0</v>
      </c>
      <c r="S46" s="105">
        <v>0</v>
      </c>
    </row>
    <row r="47" spans="1:19" ht="16.7" customHeight="1" x14ac:dyDescent="0.2">
      <c r="A47" s="72" t="s">
        <v>170</v>
      </c>
      <c r="C47" s="105">
        <v>0</v>
      </c>
      <c r="D47" s="105">
        <v>0</v>
      </c>
      <c r="E47" s="105">
        <v>0</v>
      </c>
      <c r="F47" s="105">
        <v>0</v>
      </c>
      <c r="H47" s="14">
        <v>0</v>
      </c>
      <c r="J47" s="105">
        <v>0</v>
      </c>
      <c r="K47" s="105">
        <v>-2000000</v>
      </c>
      <c r="L47" s="105">
        <v>0</v>
      </c>
      <c r="M47" s="105">
        <v>0</v>
      </c>
      <c r="O47" s="14">
        <v>-2000000</v>
      </c>
      <c r="Q47" s="105">
        <v>0</v>
      </c>
      <c r="R47" s="105">
        <v>0</v>
      </c>
      <c r="S47" s="105">
        <v>0</v>
      </c>
    </row>
    <row r="48" spans="1:19" ht="16.7" customHeight="1" x14ac:dyDescent="0.2">
      <c r="A48" s="72" t="s">
        <v>171</v>
      </c>
      <c r="C48" s="105">
        <v>0</v>
      </c>
      <c r="D48" s="105">
        <v>0</v>
      </c>
      <c r="E48" s="105">
        <v>-4000000</v>
      </c>
      <c r="F48" s="105">
        <v>0</v>
      </c>
      <c r="H48" s="14">
        <v>-4000000</v>
      </c>
      <c r="J48" s="105">
        <v>0</v>
      </c>
      <c r="K48" s="105">
        <v>0</v>
      </c>
      <c r="L48" s="105">
        <v>0</v>
      </c>
      <c r="M48" s="105">
        <v>0</v>
      </c>
      <c r="O48" s="14">
        <v>0</v>
      </c>
      <c r="Q48" s="105">
        <v>0</v>
      </c>
      <c r="R48" s="105">
        <v>0</v>
      </c>
      <c r="S48" s="105">
        <v>0</v>
      </c>
    </row>
    <row r="49" spans="1:19" ht="16.7" customHeight="1" x14ac:dyDescent="0.2">
      <c r="A49" s="72" t="s">
        <v>172</v>
      </c>
      <c r="C49" s="105">
        <v>0</v>
      </c>
      <c r="D49" s="105">
        <v>0</v>
      </c>
      <c r="E49" s="105">
        <v>0</v>
      </c>
      <c r="F49" s="105">
        <v>0</v>
      </c>
      <c r="H49" s="14">
        <v>0</v>
      </c>
      <c r="J49" s="105">
        <v>0</v>
      </c>
      <c r="K49" s="105">
        <v>0</v>
      </c>
      <c r="L49" s="105">
        <v>0</v>
      </c>
      <c r="M49" s="105">
        <v>0</v>
      </c>
      <c r="O49" s="14">
        <v>0</v>
      </c>
      <c r="Q49" s="105">
        <v>0</v>
      </c>
      <c r="R49" s="105">
        <v>0</v>
      </c>
      <c r="S49" s="105">
        <v>0</v>
      </c>
    </row>
    <row r="50" spans="1:19" ht="16.7" customHeight="1" x14ac:dyDescent="0.2">
      <c r="A50" s="72" t="s">
        <v>173</v>
      </c>
      <c r="C50" s="105">
        <v>-3000000</v>
      </c>
      <c r="D50" s="105">
        <v>0</v>
      </c>
      <c r="E50" s="105">
        <v>0</v>
      </c>
      <c r="F50" s="105">
        <v>-7000000</v>
      </c>
      <c r="H50" s="14">
        <v>-10000000</v>
      </c>
      <c r="J50" s="105">
        <v>0</v>
      </c>
      <c r="K50" s="105">
        <v>-1000000</v>
      </c>
      <c r="L50" s="105">
        <v>0</v>
      </c>
      <c r="M50" s="105">
        <v>-9000000</v>
      </c>
      <c r="O50" s="14">
        <v>-10000000</v>
      </c>
      <c r="Q50" s="105">
        <v>0</v>
      </c>
      <c r="R50" s="105">
        <v>0</v>
      </c>
      <c r="S50" s="105">
        <v>-1000000</v>
      </c>
    </row>
    <row r="51" spans="1:19" ht="16.7" customHeight="1" x14ac:dyDescent="0.2">
      <c r="A51" s="72" t="s">
        <v>174</v>
      </c>
      <c r="C51" s="105">
        <v>-2000000</v>
      </c>
      <c r="D51" s="105">
        <v>-3000000</v>
      </c>
      <c r="E51" s="105">
        <v>0</v>
      </c>
      <c r="F51" s="105">
        <v>-5000000</v>
      </c>
      <c r="H51" s="14">
        <v>-10000000</v>
      </c>
      <c r="J51" s="105">
        <v>-2000000</v>
      </c>
      <c r="K51" s="105">
        <v>-3000000</v>
      </c>
      <c r="L51" s="105">
        <v>-2000000</v>
      </c>
      <c r="M51" s="105">
        <v>-3000000</v>
      </c>
      <c r="O51" s="14">
        <v>-10000000</v>
      </c>
      <c r="Q51" s="105">
        <v>-2000000</v>
      </c>
      <c r="R51" s="105">
        <v>-3000000</v>
      </c>
      <c r="S51" s="105">
        <v>-2000000</v>
      </c>
    </row>
    <row r="52" spans="1:19" ht="16.7" customHeight="1" x14ac:dyDescent="0.2">
      <c r="A52" s="106" t="s">
        <v>175</v>
      </c>
      <c r="C52" s="107">
        <v>0</v>
      </c>
      <c r="D52" s="107">
        <v>0</v>
      </c>
      <c r="E52" s="107">
        <v>0</v>
      </c>
      <c r="F52" s="107">
        <v>0</v>
      </c>
      <c r="H52" s="16">
        <v>0</v>
      </c>
      <c r="J52" s="107">
        <v>0</v>
      </c>
      <c r="K52" s="107">
        <v>0</v>
      </c>
      <c r="L52" s="107">
        <v>0</v>
      </c>
      <c r="M52" s="107">
        <v>0</v>
      </c>
      <c r="O52" s="16">
        <v>0</v>
      </c>
      <c r="Q52" s="107">
        <v>0</v>
      </c>
      <c r="R52" s="107">
        <v>0</v>
      </c>
      <c r="S52" s="107">
        <v>0</v>
      </c>
    </row>
    <row r="53" spans="1:19" ht="29.1" customHeight="1" x14ac:dyDescent="0.2">
      <c r="A53" s="108" t="s">
        <v>176</v>
      </c>
      <c r="C53" s="109">
        <v>130000000</v>
      </c>
      <c r="D53" s="109">
        <v>-16000000</v>
      </c>
      <c r="E53" s="109">
        <v>-15000000</v>
      </c>
      <c r="F53" s="109">
        <v>-173000000</v>
      </c>
      <c r="H53" s="110">
        <v>-74000000</v>
      </c>
      <c r="J53" s="109">
        <v>-25000000</v>
      </c>
      <c r="K53" s="109">
        <v>-62000000</v>
      </c>
      <c r="L53" s="109">
        <v>-25000000</v>
      </c>
      <c r="M53" s="109">
        <v>-20000000</v>
      </c>
      <c r="O53" s="110">
        <v>-132000000</v>
      </c>
      <c r="Q53" s="109">
        <v>-110000000</v>
      </c>
      <c r="R53" s="109">
        <v>-11000000</v>
      </c>
      <c r="S53" s="109">
        <v>-11000000</v>
      </c>
    </row>
    <row r="54" spans="1:19" ht="29.1" customHeight="1" x14ac:dyDescent="0.2">
      <c r="A54" s="112" t="s">
        <v>177</v>
      </c>
      <c r="C54" s="113">
        <v>-7000000</v>
      </c>
      <c r="D54" s="113">
        <v>1000000</v>
      </c>
      <c r="E54" s="113">
        <v>1000000</v>
      </c>
      <c r="F54" s="113">
        <v>5000000</v>
      </c>
      <c r="H54" s="114">
        <v>0</v>
      </c>
      <c r="J54" s="113">
        <v>-3000000</v>
      </c>
      <c r="K54" s="113">
        <v>1000000</v>
      </c>
      <c r="L54" s="113">
        <v>-5000000</v>
      </c>
      <c r="M54" s="113">
        <v>0</v>
      </c>
      <c r="O54" s="114">
        <v>-7000000</v>
      </c>
      <c r="Q54" s="113">
        <v>-1000000</v>
      </c>
      <c r="R54" s="113">
        <v>-5000000</v>
      </c>
      <c r="S54" s="113">
        <v>-4000000</v>
      </c>
    </row>
    <row r="55" spans="1:19" ht="16.7" customHeight="1" x14ac:dyDescent="0.2">
      <c r="A55" s="96"/>
      <c r="C55" s="96"/>
      <c r="D55" s="96"/>
      <c r="E55" s="96"/>
      <c r="F55" s="96"/>
      <c r="H55" s="34"/>
      <c r="J55" s="96"/>
      <c r="K55" s="96"/>
      <c r="L55" s="96"/>
      <c r="M55" s="96"/>
      <c r="O55" s="34"/>
      <c r="Q55" s="96"/>
      <c r="R55" s="96"/>
      <c r="S55" s="96"/>
    </row>
    <row r="56" spans="1:19" ht="29.1" customHeight="1" x14ac:dyDescent="0.2">
      <c r="A56" s="72" t="s">
        <v>178</v>
      </c>
      <c r="C56" s="105">
        <v>-92000000</v>
      </c>
      <c r="D56" s="105">
        <v>24000000</v>
      </c>
      <c r="E56" s="105">
        <v>59000000</v>
      </c>
      <c r="F56" s="105">
        <v>-38000000</v>
      </c>
      <c r="H56" s="14">
        <v>-47000000</v>
      </c>
      <c r="J56" s="105">
        <v>-59000000</v>
      </c>
      <c r="K56" s="105">
        <v>4000000</v>
      </c>
      <c r="L56" s="105">
        <v>-3000000</v>
      </c>
      <c r="M56" s="105">
        <v>20000000</v>
      </c>
      <c r="O56" s="14">
        <v>-38000000</v>
      </c>
      <c r="Q56" s="105">
        <v>173000000</v>
      </c>
      <c r="R56" s="105">
        <v>-63000000</v>
      </c>
      <c r="S56" s="105">
        <v>57000000</v>
      </c>
    </row>
    <row r="57" spans="1:19" ht="29.1" customHeight="1" x14ac:dyDescent="0.2">
      <c r="A57" s="106" t="s">
        <v>179</v>
      </c>
      <c r="C57" s="107">
        <v>505000000</v>
      </c>
      <c r="D57" s="107">
        <v>413000000</v>
      </c>
      <c r="E57" s="107">
        <v>437000000</v>
      </c>
      <c r="F57" s="107">
        <v>496000000</v>
      </c>
      <c r="H57" s="16">
        <v>505000000</v>
      </c>
      <c r="J57" s="107">
        <v>458000000</v>
      </c>
      <c r="K57" s="107">
        <v>399000000</v>
      </c>
      <c r="L57" s="107">
        <v>403000000</v>
      </c>
      <c r="M57" s="107">
        <v>400000000</v>
      </c>
      <c r="O57" s="16">
        <v>458000000</v>
      </c>
      <c r="Q57" s="107">
        <v>420000000</v>
      </c>
      <c r="R57" s="107">
        <v>593000000</v>
      </c>
      <c r="S57" s="107">
        <v>530000000</v>
      </c>
    </row>
    <row r="58" spans="1:19" ht="29.1" customHeight="1" thickBot="1" x14ac:dyDescent="0.25">
      <c r="A58" s="80" t="s">
        <v>180</v>
      </c>
      <c r="C58" s="81">
        <v>413000000</v>
      </c>
      <c r="D58" s="81">
        <v>437000000</v>
      </c>
      <c r="E58" s="81">
        <v>496000000</v>
      </c>
      <c r="F58" s="81">
        <v>458000000</v>
      </c>
      <c r="H58" s="27">
        <v>458000000</v>
      </c>
      <c r="J58" s="81">
        <v>399000000</v>
      </c>
      <c r="K58" s="81">
        <v>403000000</v>
      </c>
      <c r="L58" s="81">
        <v>400000000</v>
      </c>
      <c r="M58" s="81">
        <v>420000000</v>
      </c>
      <c r="O58" s="27">
        <v>420000000</v>
      </c>
      <c r="Q58" s="81">
        <v>593000000</v>
      </c>
      <c r="R58" s="81">
        <v>530000000</v>
      </c>
      <c r="S58" s="81">
        <v>587000000</v>
      </c>
    </row>
    <row r="59" spans="1:19" ht="16.7" customHeight="1" thickTop="1" x14ac:dyDescent="0.2">
      <c r="A59" s="97"/>
      <c r="C59" s="97"/>
      <c r="D59" s="97"/>
      <c r="E59" s="97"/>
      <c r="F59" s="97"/>
      <c r="H59" s="37"/>
      <c r="J59" s="97"/>
      <c r="K59" s="97"/>
      <c r="L59" s="97"/>
      <c r="M59" s="97"/>
      <c r="O59" s="37"/>
      <c r="Q59" s="97"/>
      <c r="R59" s="97"/>
      <c r="S59" s="97"/>
    </row>
    <row r="60" spans="1:19" ht="16.7" customHeight="1" x14ac:dyDescent="0.2">
      <c r="A60" s="73" t="s">
        <v>181</v>
      </c>
      <c r="C60" s="76">
        <v>-192000000</v>
      </c>
      <c r="D60" s="76">
        <v>74000000</v>
      </c>
      <c r="E60" s="76">
        <v>107000000</v>
      </c>
      <c r="F60" s="76">
        <v>172000000</v>
      </c>
      <c r="H60" s="77">
        <v>161000000</v>
      </c>
      <c r="J60" s="76">
        <v>-2000000</v>
      </c>
      <c r="K60" s="76">
        <v>105000000</v>
      </c>
      <c r="L60" s="76">
        <v>55000000</v>
      </c>
      <c r="M60" s="76">
        <v>85000000</v>
      </c>
      <c r="O60" s="77">
        <v>243000000</v>
      </c>
      <c r="Q60" s="76">
        <v>11000000</v>
      </c>
      <c r="R60" s="76">
        <v>-16000000</v>
      </c>
      <c r="S60" s="76">
        <v>98000000</v>
      </c>
    </row>
    <row r="61" spans="1:19" ht="16.7" customHeight="1" x14ac:dyDescent="0.2">
      <c r="A61" s="72" t="s">
        <v>155</v>
      </c>
      <c r="C61" s="105">
        <v>-11000000</v>
      </c>
      <c r="D61" s="105">
        <v>-19000000</v>
      </c>
      <c r="E61" s="105">
        <v>-18000000</v>
      </c>
      <c r="F61" s="105">
        <v>-28000000</v>
      </c>
      <c r="H61" s="14">
        <v>-76000000</v>
      </c>
      <c r="J61" s="105">
        <v>-14000000</v>
      </c>
      <c r="K61" s="105">
        <v>-25000000</v>
      </c>
      <c r="L61" s="105">
        <v>-13000000</v>
      </c>
      <c r="M61" s="105">
        <v>-28000000</v>
      </c>
      <c r="O61" s="14">
        <v>-80000000</v>
      </c>
      <c r="Q61" s="105">
        <v>-34000000</v>
      </c>
      <c r="R61" s="105">
        <v>-17000000</v>
      </c>
      <c r="S61" s="105">
        <v>-11000000</v>
      </c>
    </row>
    <row r="62" spans="1:19" ht="16.7" customHeight="1" x14ac:dyDescent="0.2">
      <c r="A62" s="72" t="s">
        <v>182</v>
      </c>
      <c r="C62" s="105">
        <v>0</v>
      </c>
      <c r="D62" s="105">
        <v>0</v>
      </c>
      <c r="E62" s="105">
        <v>0</v>
      </c>
      <c r="F62" s="105">
        <v>0</v>
      </c>
      <c r="H62" s="14">
        <v>0</v>
      </c>
      <c r="J62" s="105">
        <v>0</v>
      </c>
      <c r="K62" s="105">
        <v>0</v>
      </c>
      <c r="L62" s="105">
        <v>0</v>
      </c>
      <c r="M62" s="105">
        <v>0</v>
      </c>
      <c r="O62" s="14">
        <v>0</v>
      </c>
      <c r="Q62" s="105">
        <v>0</v>
      </c>
      <c r="R62" s="105">
        <v>0</v>
      </c>
      <c r="S62" s="105">
        <v>0</v>
      </c>
    </row>
    <row r="63" spans="1:19" ht="16.7" customHeight="1" x14ac:dyDescent="0.2">
      <c r="A63" s="72" t="s">
        <v>157</v>
      </c>
      <c r="C63" s="105">
        <v>-13000000</v>
      </c>
      <c r="D63" s="105">
        <v>-17000000</v>
      </c>
      <c r="E63" s="105">
        <v>-17000000</v>
      </c>
      <c r="F63" s="105">
        <v>-16000000</v>
      </c>
      <c r="H63" s="14">
        <v>-63000000</v>
      </c>
      <c r="J63" s="105">
        <v>-16000000</v>
      </c>
      <c r="K63" s="105">
        <v>-16000000</v>
      </c>
      <c r="L63" s="105">
        <v>-17000000</v>
      </c>
      <c r="M63" s="105">
        <v>-18000000</v>
      </c>
      <c r="O63" s="14">
        <v>-67000000</v>
      </c>
      <c r="Q63" s="105">
        <v>-16000000</v>
      </c>
      <c r="R63" s="105">
        <v>-16000000</v>
      </c>
      <c r="S63" s="105">
        <v>-16000000</v>
      </c>
    </row>
    <row r="64" spans="1:19" ht="16.7" hidden="1" customHeight="1" x14ac:dyDescent="0.2">
      <c r="A64" s="106" t="s">
        <v>183</v>
      </c>
      <c r="C64" s="107">
        <v>0</v>
      </c>
      <c r="D64" s="107">
        <v>0</v>
      </c>
      <c r="E64" s="107">
        <v>0</v>
      </c>
      <c r="F64" s="107">
        <v>0</v>
      </c>
      <c r="H64" s="16">
        <v>0</v>
      </c>
      <c r="J64" s="107">
        <v>0</v>
      </c>
      <c r="K64" s="107">
        <v>0</v>
      </c>
      <c r="L64" s="107">
        <v>0</v>
      </c>
      <c r="M64" s="107">
        <v>0</v>
      </c>
      <c r="O64" s="16">
        <v>0</v>
      </c>
      <c r="Q64" s="107">
        <v>0</v>
      </c>
      <c r="R64" s="107">
        <v>0</v>
      </c>
      <c r="S64" s="107">
        <v>0</v>
      </c>
    </row>
    <row r="65" spans="1:19" ht="16.7" customHeight="1" thickBot="1" x14ac:dyDescent="0.25">
      <c r="A65" s="80" t="s">
        <v>184</v>
      </c>
      <c r="C65" s="81">
        <v>-216000000</v>
      </c>
      <c r="D65" s="81">
        <v>38000000</v>
      </c>
      <c r="E65" s="81">
        <v>72000000</v>
      </c>
      <c r="F65" s="81">
        <v>128000000</v>
      </c>
      <c r="H65" s="27">
        <v>22000000</v>
      </c>
      <c r="J65" s="81">
        <v>-32000000</v>
      </c>
      <c r="K65" s="81">
        <v>64000000</v>
      </c>
      <c r="L65" s="81">
        <v>25000000</v>
      </c>
      <c r="M65" s="81">
        <v>39000000</v>
      </c>
      <c r="O65" s="27">
        <v>96000000</v>
      </c>
      <c r="Q65" s="81">
        <v>-39000000</v>
      </c>
      <c r="R65" s="81">
        <v>-49000000</v>
      </c>
      <c r="S65" s="81">
        <v>71000000</v>
      </c>
    </row>
    <row r="66" spans="1:19" ht="15.75" customHeight="1" thickTop="1" x14ac:dyDescent="0.2">
      <c r="A66" s="97" t="s">
        <v>185</v>
      </c>
      <c r="C66" s="115">
        <v>1000000</v>
      </c>
      <c r="D66" s="115">
        <v>2000000</v>
      </c>
      <c r="E66" s="115">
        <v>0</v>
      </c>
      <c r="F66" s="115">
        <v>2000000</v>
      </c>
      <c r="H66" s="116">
        <v>5000000</v>
      </c>
      <c r="J66" s="115">
        <v>1000000</v>
      </c>
      <c r="K66" s="115">
        <v>1000000</v>
      </c>
      <c r="L66" s="115">
        <v>0</v>
      </c>
      <c r="M66" s="115">
        <v>0</v>
      </c>
      <c r="O66" s="116">
        <v>2000000</v>
      </c>
      <c r="Q66" s="115">
        <v>1000000</v>
      </c>
      <c r="R66" s="115">
        <v>2000000</v>
      </c>
      <c r="S66" s="115">
        <v>3000000</v>
      </c>
    </row>
    <row r="67" spans="1:19" ht="16.7" customHeight="1" x14ac:dyDescent="0.2">
      <c r="A67" s="72" t="s">
        <v>186</v>
      </c>
      <c r="C67" s="105">
        <v>0</v>
      </c>
      <c r="D67" s="105">
        <v>0</v>
      </c>
      <c r="E67" s="105">
        <v>0</v>
      </c>
      <c r="F67" s="105">
        <v>0</v>
      </c>
      <c r="H67" s="14">
        <v>0</v>
      </c>
      <c r="J67" s="105">
        <v>0</v>
      </c>
      <c r="K67" s="105">
        <v>0</v>
      </c>
      <c r="L67" s="105">
        <v>0</v>
      </c>
      <c r="M67" s="105">
        <v>0</v>
      </c>
      <c r="O67" s="14">
        <v>0</v>
      </c>
      <c r="Q67" s="105">
        <v>0</v>
      </c>
      <c r="R67" s="105">
        <v>0</v>
      </c>
      <c r="S67" s="105">
        <v>0</v>
      </c>
    </row>
    <row r="68" spans="1:19" ht="15" customHeight="1" x14ac:dyDescent="0.2">
      <c r="A68" s="72" t="s">
        <v>187</v>
      </c>
      <c r="C68" s="105">
        <v>-4000000</v>
      </c>
      <c r="D68" s="105">
        <v>-2000000</v>
      </c>
      <c r="E68" s="105">
        <v>-3000000</v>
      </c>
      <c r="F68" s="105">
        <v>-2000000</v>
      </c>
      <c r="H68" s="14">
        <v>-11000000</v>
      </c>
      <c r="J68" s="105">
        <v>-2000000</v>
      </c>
      <c r="K68" s="105">
        <v>-3000000</v>
      </c>
      <c r="L68" s="105">
        <v>-2000000</v>
      </c>
      <c r="M68" s="105">
        <v>-2000000</v>
      </c>
      <c r="O68" s="14">
        <v>-9000000</v>
      </c>
      <c r="Q68" s="105">
        <v>-3000000</v>
      </c>
      <c r="R68" s="105">
        <v>-2000000</v>
      </c>
      <c r="S68" s="105">
        <v>-2000000</v>
      </c>
    </row>
    <row r="69" spans="1:19" ht="16.7" customHeight="1" x14ac:dyDescent="0.2">
      <c r="A69" s="72" t="s">
        <v>188</v>
      </c>
      <c r="C69" s="105">
        <v>118000000</v>
      </c>
      <c r="D69" s="105">
        <v>0</v>
      </c>
      <c r="E69" s="105">
        <v>0</v>
      </c>
      <c r="F69" s="105">
        <v>0</v>
      </c>
      <c r="H69" s="14">
        <v>118000000</v>
      </c>
      <c r="J69" s="105">
        <v>0</v>
      </c>
      <c r="K69" s="105">
        <v>0</v>
      </c>
      <c r="L69" s="105">
        <v>0</v>
      </c>
      <c r="M69" s="105">
        <v>0</v>
      </c>
      <c r="O69" s="14">
        <v>0</v>
      </c>
      <c r="Q69" s="105">
        <v>-24000000</v>
      </c>
      <c r="R69" s="105">
        <v>0</v>
      </c>
      <c r="S69" s="105">
        <v>0</v>
      </c>
    </row>
    <row r="70" spans="1:19" ht="16.7" customHeight="1" x14ac:dyDescent="0.2">
      <c r="A70" s="72" t="s">
        <v>189</v>
      </c>
      <c r="C70" s="105">
        <v>0</v>
      </c>
      <c r="D70" s="105">
        <v>0</v>
      </c>
      <c r="E70" s="105">
        <v>0</v>
      </c>
      <c r="F70" s="105">
        <v>0</v>
      </c>
      <c r="H70" s="14">
        <v>0</v>
      </c>
      <c r="J70" s="105">
        <v>0</v>
      </c>
      <c r="K70" s="105">
        <v>0</v>
      </c>
      <c r="L70" s="105">
        <v>0</v>
      </c>
      <c r="M70" s="105">
        <v>0</v>
      </c>
      <c r="O70" s="14">
        <v>0</v>
      </c>
      <c r="Q70" s="105">
        <v>0</v>
      </c>
      <c r="R70" s="105">
        <v>18000000</v>
      </c>
      <c r="S70" s="105">
        <v>6000000</v>
      </c>
    </row>
    <row r="71" spans="1:19" ht="16.7" customHeight="1" x14ac:dyDescent="0.2">
      <c r="A71" s="72" t="s">
        <v>190</v>
      </c>
      <c r="C71" s="105">
        <v>0</v>
      </c>
      <c r="D71" s="105">
        <v>0</v>
      </c>
      <c r="E71" s="105">
        <v>0</v>
      </c>
      <c r="F71" s="105">
        <v>0</v>
      </c>
      <c r="H71" s="14">
        <v>0</v>
      </c>
      <c r="J71" s="105">
        <v>0</v>
      </c>
      <c r="K71" s="105">
        <v>0</v>
      </c>
      <c r="L71" s="105">
        <v>0</v>
      </c>
      <c r="M71" s="105">
        <v>0</v>
      </c>
      <c r="O71" s="14">
        <v>0</v>
      </c>
      <c r="Q71" s="105">
        <v>0</v>
      </c>
      <c r="R71" s="105">
        <v>0</v>
      </c>
      <c r="S71" s="105">
        <v>0</v>
      </c>
    </row>
    <row r="72" spans="1:19" ht="16.7" customHeight="1" x14ac:dyDescent="0.2">
      <c r="A72" s="106" t="s">
        <v>191</v>
      </c>
      <c r="C72" s="107">
        <v>0</v>
      </c>
      <c r="D72" s="107">
        <v>0</v>
      </c>
      <c r="E72" s="107">
        <v>0</v>
      </c>
      <c r="F72" s="107">
        <v>0</v>
      </c>
      <c r="H72" s="16">
        <v>0</v>
      </c>
      <c r="J72" s="107">
        <v>0</v>
      </c>
      <c r="K72" s="107">
        <v>0</v>
      </c>
      <c r="L72" s="107">
        <v>0</v>
      </c>
      <c r="M72" s="107">
        <v>0</v>
      </c>
      <c r="O72" s="16">
        <v>0</v>
      </c>
      <c r="Q72" s="107">
        <v>0</v>
      </c>
      <c r="R72" s="107">
        <v>0</v>
      </c>
      <c r="S72" s="107">
        <v>0</v>
      </c>
    </row>
    <row r="73" spans="1:19" ht="16.7" customHeight="1" thickBot="1" x14ac:dyDescent="0.25">
      <c r="A73" s="80" t="s">
        <v>192</v>
      </c>
      <c r="C73" s="81">
        <v>-101000000</v>
      </c>
      <c r="D73" s="81">
        <v>38000000</v>
      </c>
      <c r="E73" s="81">
        <v>69000000</v>
      </c>
      <c r="F73" s="81">
        <v>128000000</v>
      </c>
      <c r="H73" s="27">
        <v>134000000</v>
      </c>
      <c r="J73" s="81">
        <v>-33000000</v>
      </c>
      <c r="K73" s="81">
        <v>62000000</v>
      </c>
      <c r="L73" s="81">
        <v>23000000</v>
      </c>
      <c r="M73" s="81">
        <v>37000000</v>
      </c>
      <c r="O73" s="27">
        <v>89000000</v>
      </c>
      <c r="Q73" s="81">
        <v>-65000000</v>
      </c>
      <c r="R73" s="81">
        <v>-31000000</v>
      </c>
      <c r="S73" s="81">
        <v>78000000</v>
      </c>
    </row>
    <row r="74" spans="1:19" ht="13.5" thickTop="1" x14ac:dyDescent="0.2">
      <c r="A74" s="117"/>
      <c r="C74" s="117"/>
      <c r="D74" s="117"/>
      <c r="E74" s="117"/>
      <c r="F74" s="117"/>
      <c r="H74" s="117"/>
      <c r="J74" s="117"/>
      <c r="K74" s="117"/>
      <c r="L74" s="117"/>
      <c r="M74" s="117"/>
      <c r="O74" s="117"/>
      <c r="Q74" s="117"/>
      <c r="R74" s="117"/>
      <c r="S74" s="117"/>
    </row>
  </sheetData>
  <hyperlinks>
    <hyperlink ref="S2" location="Index!A1" display="Back" xr:uid="{55FDF3FE-76AE-46BB-855A-FF56CFBBC765}"/>
  </hyperlinks>
  <pageMargins left="0.75" right="0.75" top="1" bottom="1" header="0.5" footer="0.5"/>
  <pageSetup scale="49" orientation="landscape" r:id="rId1"/>
  <rowBreaks count="1" manualBreakCount="1">
    <brk id="40" max="3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1"/>
  <sheetViews>
    <sheetView showGridLines="0" zoomScale="80" zoomScaleNormal="8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0" defaultRowHeight="12.75" zeroHeight="1" x14ac:dyDescent="0.2"/>
  <cols>
    <col min="1" max="1" width="65.28515625" customWidth="1"/>
    <col min="2" max="2" width="0" hidden="1" customWidth="1"/>
    <col min="3" max="6" width="13.7109375" customWidth="1"/>
    <col min="7" max="7" width="0" hidden="1" customWidth="1"/>
    <col min="8" max="8" width="13.7109375" customWidth="1"/>
    <col min="9" max="9" width="0" hidden="1" customWidth="1"/>
    <col min="10" max="13" width="13.7109375" customWidth="1"/>
    <col min="14" max="14" width="0" hidden="1" customWidth="1"/>
    <col min="15" max="15" width="13.7109375" customWidth="1"/>
    <col min="16" max="16" width="0" hidden="1" customWidth="1"/>
    <col min="17" max="20" width="13.7109375" customWidth="1"/>
    <col min="21" max="21" width="13.7109375" hidden="1"/>
    <col min="23" max="16384" width="13.7109375" hidden="1"/>
  </cols>
  <sheetData>
    <row r="1" spans="1:19" ht="15" customHeight="1" x14ac:dyDescent="0.2"/>
    <row r="2" spans="1:19" ht="62.45" customHeight="1" x14ac:dyDescent="0.2">
      <c r="A2" s="1"/>
      <c r="S2" s="197" t="s">
        <v>26</v>
      </c>
    </row>
    <row r="3" spans="1:19" ht="15" customHeight="1" x14ac:dyDescent="0.2"/>
    <row r="4" spans="1:19" ht="15" customHeight="1" x14ac:dyDescent="0.2"/>
    <row r="5" spans="1:19" ht="15" customHeight="1" x14ac:dyDescent="0.2">
      <c r="A5" s="73" t="s">
        <v>21</v>
      </c>
    </row>
    <row r="6" spans="1:19" ht="15" customHeight="1" x14ac:dyDescent="0.2">
      <c r="A6" s="104" t="s">
        <v>53</v>
      </c>
      <c r="C6" s="74" t="s">
        <v>0</v>
      </c>
      <c r="D6" s="74" t="s">
        <v>3</v>
      </c>
      <c r="E6" s="74" t="s">
        <v>6</v>
      </c>
      <c r="F6" s="74" t="s">
        <v>9</v>
      </c>
      <c r="H6" s="9" t="s">
        <v>11</v>
      </c>
      <c r="J6" s="74" t="s">
        <v>1</v>
      </c>
      <c r="K6" s="74" t="s">
        <v>4</v>
      </c>
      <c r="L6" s="74" t="s">
        <v>7</v>
      </c>
      <c r="M6" s="74" t="s">
        <v>10</v>
      </c>
      <c r="O6" s="9" t="s">
        <v>12</v>
      </c>
      <c r="Q6" s="74" t="s">
        <v>2</v>
      </c>
      <c r="R6" s="74" t="s">
        <v>5</v>
      </c>
      <c r="S6" s="74" t="s">
        <v>8</v>
      </c>
    </row>
    <row r="7" spans="1:19" ht="15" customHeight="1" x14ac:dyDescent="0.2">
      <c r="A7" s="90" t="s">
        <v>74</v>
      </c>
      <c r="C7" s="118">
        <v>89000000</v>
      </c>
      <c r="D7" s="118">
        <v>103000000</v>
      </c>
      <c r="E7" s="118">
        <v>126000000</v>
      </c>
      <c r="F7" s="118">
        <v>124000000</v>
      </c>
      <c r="H7" s="119">
        <v>442000000</v>
      </c>
      <c r="J7" s="118">
        <v>105000000</v>
      </c>
      <c r="K7" s="118">
        <v>119000000</v>
      </c>
      <c r="L7" s="118">
        <v>119000000</v>
      </c>
      <c r="M7" s="118">
        <v>105000000</v>
      </c>
      <c r="O7" s="119">
        <v>448000000</v>
      </c>
      <c r="Q7" s="118">
        <v>107000000</v>
      </c>
      <c r="R7" s="118">
        <v>87000000</v>
      </c>
      <c r="S7" s="118">
        <v>105000000</v>
      </c>
    </row>
    <row r="8" spans="1:19" ht="15" customHeight="1" x14ac:dyDescent="0.2">
      <c r="A8" s="52" t="s">
        <v>193</v>
      </c>
      <c r="C8" s="105">
        <v>9000000</v>
      </c>
      <c r="D8" s="105">
        <v>-2000000</v>
      </c>
      <c r="E8" s="105">
        <v>-8000000</v>
      </c>
      <c r="F8" s="105">
        <v>2000000</v>
      </c>
      <c r="H8" s="14">
        <v>1000000</v>
      </c>
      <c r="J8" s="105">
        <v>0</v>
      </c>
      <c r="K8" s="105">
        <v>-7000000</v>
      </c>
      <c r="L8" s="105">
        <v>-10000000</v>
      </c>
      <c r="M8" s="105">
        <v>-8000000</v>
      </c>
      <c r="O8" s="14">
        <v>-25000000</v>
      </c>
      <c r="Q8" s="105">
        <v>-5000000</v>
      </c>
      <c r="R8" s="105">
        <v>-32000000</v>
      </c>
      <c r="S8" s="105">
        <v>-8000000</v>
      </c>
    </row>
    <row r="9" spans="1:19" ht="15" customHeight="1" x14ac:dyDescent="0.2">
      <c r="A9" s="52" t="s">
        <v>194</v>
      </c>
      <c r="C9" s="105">
        <v>-14000000</v>
      </c>
      <c r="D9" s="105">
        <v>-14000000</v>
      </c>
      <c r="E9" s="105">
        <v>-9000000</v>
      </c>
      <c r="F9" s="105">
        <v>-14000000</v>
      </c>
      <c r="H9" s="14">
        <v>-51000000</v>
      </c>
      <c r="J9" s="105">
        <v>-9000000</v>
      </c>
      <c r="K9" s="105">
        <v>-11000000</v>
      </c>
      <c r="L9" s="105">
        <v>-9000000</v>
      </c>
      <c r="M9" s="105">
        <v>-8000000</v>
      </c>
      <c r="O9" s="14">
        <v>-37000000</v>
      </c>
      <c r="Q9" s="105">
        <v>-17000000</v>
      </c>
      <c r="R9" s="105">
        <v>-20000000</v>
      </c>
      <c r="S9" s="105">
        <v>-12000000</v>
      </c>
    </row>
    <row r="10" spans="1:19" ht="15" customHeight="1" x14ac:dyDescent="0.2">
      <c r="A10" s="52" t="s">
        <v>195</v>
      </c>
      <c r="C10" s="105">
        <v>-12000000</v>
      </c>
      <c r="D10" s="105">
        <v>-14000000</v>
      </c>
      <c r="E10" s="105">
        <v>-21000000</v>
      </c>
      <c r="F10" s="105">
        <v>-12000000</v>
      </c>
      <c r="H10" s="14">
        <v>-59000000</v>
      </c>
      <c r="J10" s="105">
        <v>-11000000</v>
      </c>
      <c r="K10" s="105">
        <v>-11000000</v>
      </c>
      <c r="L10" s="105">
        <v>-6000000</v>
      </c>
      <c r="M10" s="105">
        <v>-6000000</v>
      </c>
      <c r="O10" s="14">
        <v>-34000000</v>
      </c>
      <c r="Q10" s="105">
        <v>-8000000</v>
      </c>
      <c r="R10" s="105">
        <v>-7000000</v>
      </c>
      <c r="S10" s="105">
        <v>-3000000</v>
      </c>
    </row>
    <row r="11" spans="1:19" ht="15" customHeight="1" x14ac:dyDescent="0.2">
      <c r="A11" s="52" t="s">
        <v>196</v>
      </c>
      <c r="C11" s="107">
        <v>-264000000</v>
      </c>
      <c r="D11" s="107">
        <v>1000000</v>
      </c>
      <c r="E11" s="107">
        <v>19000000</v>
      </c>
      <c r="F11" s="107">
        <v>72000000</v>
      </c>
      <c r="H11" s="16">
        <v>-172000000</v>
      </c>
      <c r="J11" s="107">
        <v>-87000000</v>
      </c>
      <c r="K11" s="107">
        <v>15000000</v>
      </c>
      <c r="L11" s="107">
        <v>-39000000</v>
      </c>
      <c r="M11" s="107">
        <v>2000000</v>
      </c>
      <c r="O11" s="16">
        <v>-109000000</v>
      </c>
      <c r="Q11" s="107">
        <v>-66000000</v>
      </c>
      <c r="R11" s="107">
        <v>-44000000</v>
      </c>
      <c r="S11" s="107">
        <v>16000000</v>
      </c>
    </row>
    <row r="12" spans="1:19" ht="15" customHeight="1" x14ac:dyDescent="0.2">
      <c r="A12" s="73" t="s">
        <v>181</v>
      </c>
      <c r="C12" s="120">
        <v>-192000000</v>
      </c>
      <c r="D12" s="120">
        <v>74000000</v>
      </c>
      <c r="E12" s="120">
        <v>107000000</v>
      </c>
      <c r="F12" s="120">
        <v>172000000</v>
      </c>
      <c r="H12" s="121">
        <v>161000000</v>
      </c>
      <c r="J12" s="120">
        <v>-2000000</v>
      </c>
      <c r="K12" s="120">
        <v>105000000</v>
      </c>
      <c r="L12" s="120">
        <v>55000000</v>
      </c>
      <c r="M12" s="120">
        <v>85000000</v>
      </c>
      <c r="O12" s="121">
        <v>243000000</v>
      </c>
      <c r="Q12" s="120">
        <v>11000000</v>
      </c>
      <c r="R12" s="120">
        <v>-16000000</v>
      </c>
      <c r="S12" s="120">
        <v>98000000</v>
      </c>
    </row>
    <row r="13" spans="1:19" ht="15" customHeight="1" x14ac:dyDescent="0.2">
      <c r="A13" s="52" t="s">
        <v>197</v>
      </c>
      <c r="C13" s="105">
        <v>-24000000</v>
      </c>
      <c r="D13" s="105">
        <v>-36000000</v>
      </c>
      <c r="E13" s="105">
        <v>-35000000</v>
      </c>
      <c r="F13" s="105">
        <v>-44000000</v>
      </c>
      <c r="H13" s="14">
        <v>-139000000</v>
      </c>
      <c r="J13" s="105">
        <v>-30000000</v>
      </c>
      <c r="K13" s="105">
        <v>-41000000</v>
      </c>
      <c r="L13" s="105">
        <v>-30000000</v>
      </c>
      <c r="M13" s="105">
        <v>-46000000</v>
      </c>
      <c r="O13" s="14">
        <v>-147000000</v>
      </c>
      <c r="Q13" s="105">
        <v>-50000000</v>
      </c>
      <c r="R13" s="105">
        <v>-33000000</v>
      </c>
      <c r="S13" s="105">
        <v>-27000000</v>
      </c>
    </row>
    <row r="14" spans="1:19" ht="15" customHeight="1" x14ac:dyDescent="0.2">
      <c r="A14" s="52" t="s">
        <v>156</v>
      </c>
      <c r="C14" s="107">
        <v>0</v>
      </c>
      <c r="D14" s="107">
        <v>0</v>
      </c>
      <c r="E14" s="107">
        <v>0</v>
      </c>
      <c r="F14" s="107">
        <v>0</v>
      </c>
      <c r="H14" s="16">
        <v>0</v>
      </c>
      <c r="J14" s="107">
        <v>0</v>
      </c>
      <c r="K14" s="107">
        <v>0</v>
      </c>
      <c r="L14" s="107">
        <v>0</v>
      </c>
      <c r="M14" s="107">
        <v>0</v>
      </c>
      <c r="O14" s="16">
        <v>0</v>
      </c>
      <c r="Q14" s="107">
        <v>0</v>
      </c>
      <c r="R14" s="107">
        <v>0</v>
      </c>
      <c r="S14" s="107">
        <v>0</v>
      </c>
    </row>
    <row r="15" spans="1:19" ht="15" customHeight="1" x14ac:dyDescent="0.2">
      <c r="A15" s="73" t="s">
        <v>184</v>
      </c>
      <c r="C15" s="120">
        <v>-216000000</v>
      </c>
      <c r="D15" s="120">
        <v>38000000</v>
      </c>
      <c r="E15" s="120">
        <v>72000000</v>
      </c>
      <c r="F15" s="120">
        <v>128000000</v>
      </c>
      <c r="H15" s="121">
        <v>22000000</v>
      </c>
      <c r="J15" s="120">
        <v>-32000000</v>
      </c>
      <c r="K15" s="120">
        <v>64000000</v>
      </c>
      <c r="L15" s="120">
        <v>25000000</v>
      </c>
      <c r="M15" s="120">
        <v>39000000</v>
      </c>
      <c r="O15" s="121">
        <v>96000000</v>
      </c>
      <c r="Q15" s="120">
        <v>-39000000</v>
      </c>
      <c r="R15" s="120">
        <v>-49000000</v>
      </c>
      <c r="S15" s="120">
        <v>71000000</v>
      </c>
    </row>
    <row r="16" spans="1:19" ht="15" customHeight="1" x14ac:dyDescent="0.2">
      <c r="A16" s="52" t="s">
        <v>188</v>
      </c>
      <c r="C16" s="105">
        <v>118000000</v>
      </c>
      <c r="D16" s="105">
        <v>0</v>
      </c>
      <c r="E16" s="105">
        <v>0</v>
      </c>
      <c r="F16" s="105">
        <v>0</v>
      </c>
      <c r="H16" s="14">
        <v>118000000</v>
      </c>
      <c r="J16" s="105">
        <v>0</v>
      </c>
      <c r="K16" s="105">
        <v>0</v>
      </c>
      <c r="L16" s="105">
        <v>0</v>
      </c>
      <c r="M16" s="105">
        <v>0</v>
      </c>
      <c r="O16" s="14">
        <v>0</v>
      </c>
      <c r="Q16" s="105">
        <v>-24000000</v>
      </c>
      <c r="R16" s="105">
        <v>0</v>
      </c>
      <c r="S16" s="105">
        <v>0</v>
      </c>
    </row>
    <row r="17" spans="1:19" ht="15" customHeight="1" x14ac:dyDescent="0.2">
      <c r="A17" s="52" t="s">
        <v>189</v>
      </c>
      <c r="C17" s="105">
        <v>0</v>
      </c>
      <c r="D17" s="105">
        <v>0</v>
      </c>
      <c r="E17" s="105">
        <v>0</v>
      </c>
      <c r="F17" s="105">
        <v>0</v>
      </c>
      <c r="H17" s="14">
        <v>0</v>
      </c>
      <c r="J17" s="105">
        <v>0</v>
      </c>
      <c r="K17" s="105">
        <v>0</v>
      </c>
      <c r="L17" s="105">
        <v>0</v>
      </c>
      <c r="M17" s="105">
        <v>0</v>
      </c>
      <c r="O17" s="14">
        <v>0</v>
      </c>
      <c r="Q17" s="105">
        <v>0</v>
      </c>
      <c r="R17" s="105">
        <v>18000000</v>
      </c>
      <c r="S17" s="105">
        <v>6000000</v>
      </c>
    </row>
    <row r="18" spans="1:19" ht="15" customHeight="1" x14ac:dyDescent="0.2">
      <c r="A18" s="52" t="s">
        <v>198</v>
      </c>
      <c r="C18" s="107">
        <v>-3000000</v>
      </c>
      <c r="D18" s="107">
        <v>0</v>
      </c>
      <c r="E18" s="107">
        <v>-3000000</v>
      </c>
      <c r="F18" s="107">
        <v>0</v>
      </c>
      <c r="H18" s="16">
        <v>-6000000</v>
      </c>
      <c r="J18" s="107">
        <v>-1000000</v>
      </c>
      <c r="K18" s="107">
        <v>-2000000</v>
      </c>
      <c r="L18" s="107">
        <v>-2000000</v>
      </c>
      <c r="M18" s="107">
        <v>-2000000</v>
      </c>
      <c r="O18" s="16">
        <v>-7000000</v>
      </c>
      <c r="Q18" s="107">
        <v>-2000000</v>
      </c>
      <c r="R18" s="107">
        <v>0</v>
      </c>
      <c r="S18" s="107">
        <v>1000000</v>
      </c>
    </row>
    <row r="19" spans="1:19" ht="15" customHeight="1" thickBot="1" x14ac:dyDescent="0.25">
      <c r="A19" s="73" t="s">
        <v>199</v>
      </c>
      <c r="C19" s="122">
        <v>-101000000</v>
      </c>
      <c r="D19" s="122">
        <v>38000000</v>
      </c>
      <c r="E19" s="122">
        <v>69000000</v>
      </c>
      <c r="F19" s="122">
        <v>128000000</v>
      </c>
      <c r="H19" s="123">
        <v>134000000</v>
      </c>
      <c r="J19" s="122">
        <v>-33000000</v>
      </c>
      <c r="K19" s="122">
        <v>62000000</v>
      </c>
      <c r="L19" s="122">
        <v>23000000</v>
      </c>
      <c r="M19" s="122">
        <v>37000000</v>
      </c>
      <c r="O19" s="123">
        <v>89000000</v>
      </c>
      <c r="Q19" s="122">
        <v>-65000000</v>
      </c>
      <c r="R19" s="122">
        <v>-31000000</v>
      </c>
      <c r="S19" s="122">
        <v>78000000</v>
      </c>
    </row>
    <row r="20" spans="1:19" ht="15" customHeight="1" thickTop="1" x14ac:dyDescent="0.2">
      <c r="C20" s="97"/>
      <c r="D20" s="97"/>
      <c r="E20" s="97"/>
      <c r="F20" s="97"/>
      <c r="H20" s="97"/>
      <c r="J20" s="97"/>
      <c r="K20" s="97"/>
      <c r="L20" s="97"/>
      <c r="M20" s="97"/>
      <c r="O20" s="97"/>
      <c r="Q20" s="97"/>
      <c r="R20" s="97"/>
      <c r="S20" s="97"/>
    </row>
    <row r="21" spans="1:19" ht="15" hidden="1" customHeight="1" x14ac:dyDescent="0.2"/>
  </sheetData>
  <hyperlinks>
    <hyperlink ref="S2" location="Index!A1" display="Back" xr:uid="{F6AF07EB-002A-4B93-B71F-1A2A3E8E429E}"/>
  </hyperlinks>
  <pageMargins left="0.75" right="0.75" top="1" bottom="1" header="0.5" footer="0.5"/>
  <pageSetup scale="4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45"/>
  <sheetViews>
    <sheetView showGridLines="0" zoomScale="80" zoomScaleNormal="8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0" defaultRowHeight="12.75" zeroHeight="1" x14ac:dyDescent="0.2"/>
  <cols>
    <col min="1" max="1" width="7" customWidth="1"/>
    <col min="2" max="2" width="47.5703125" customWidth="1"/>
    <col min="3" max="6" width="12.85546875" customWidth="1"/>
    <col min="7" max="7" width="1" customWidth="1"/>
    <col min="8" max="8" width="12.85546875" customWidth="1"/>
    <col min="9" max="9" width="0.85546875" customWidth="1"/>
    <col min="10" max="13" width="12.85546875" customWidth="1"/>
    <col min="14" max="14" width="0.85546875" customWidth="1"/>
    <col min="15" max="15" width="12.85546875" customWidth="1"/>
    <col min="16" max="16" width="1" customWidth="1"/>
    <col min="17" max="18" width="12.85546875" customWidth="1"/>
    <col min="19" max="20" width="13.7109375" customWidth="1"/>
    <col min="21" max="21" width="13.7109375" hidden="1"/>
    <col min="23" max="16384" width="13.7109375" hidden="1"/>
  </cols>
  <sheetData>
    <row r="1" spans="1:19" ht="15" customHeight="1" x14ac:dyDescent="0.2"/>
    <row r="2" spans="1:19" ht="59.1" customHeight="1" x14ac:dyDescent="0.2">
      <c r="B2" s="1"/>
      <c r="S2" s="197" t="s">
        <v>26</v>
      </c>
    </row>
    <row r="3" spans="1:19" ht="15" customHeight="1" x14ac:dyDescent="0.2"/>
    <row r="4" spans="1:19" ht="15" customHeight="1" x14ac:dyDescent="0.2"/>
    <row r="5" spans="1:19" ht="15" customHeight="1" x14ac:dyDescent="0.2">
      <c r="A5" s="190" t="s">
        <v>200</v>
      </c>
      <c r="B5" s="188"/>
    </row>
    <row r="6" spans="1:19" ht="15" customHeight="1" x14ac:dyDescent="0.2">
      <c r="A6" s="191" t="s">
        <v>201</v>
      </c>
      <c r="B6" s="188"/>
      <c r="C6" s="74" t="s">
        <v>0</v>
      </c>
      <c r="D6" s="74" t="s">
        <v>3</v>
      </c>
      <c r="E6" s="74" t="s">
        <v>6</v>
      </c>
      <c r="F6" s="74" t="s">
        <v>9</v>
      </c>
      <c r="H6" s="9" t="s">
        <v>11</v>
      </c>
      <c r="J6" s="74" t="s">
        <v>1</v>
      </c>
      <c r="K6" s="74" t="s">
        <v>4</v>
      </c>
      <c r="L6" s="74" t="s">
        <v>7</v>
      </c>
      <c r="M6" s="74" t="s">
        <v>10</v>
      </c>
      <c r="O6" s="9" t="s">
        <v>12</v>
      </c>
      <c r="Q6" s="74" t="s">
        <v>2</v>
      </c>
      <c r="R6" s="74" t="s">
        <v>5</v>
      </c>
      <c r="S6" s="74" t="s">
        <v>8</v>
      </c>
    </row>
    <row r="7" spans="1:19" ht="15" customHeight="1" x14ac:dyDescent="0.2">
      <c r="A7" s="192" t="s">
        <v>202</v>
      </c>
      <c r="B7" s="192"/>
      <c r="C7" s="96"/>
      <c r="D7" s="96"/>
      <c r="E7" s="96"/>
      <c r="F7" s="96"/>
      <c r="H7" s="34"/>
      <c r="J7" s="96"/>
      <c r="K7" s="96"/>
      <c r="L7" s="96"/>
      <c r="M7" s="96"/>
      <c r="O7" s="34"/>
      <c r="Q7" s="96"/>
      <c r="R7" s="96"/>
      <c r="S7" s="96"/>
    </row>
    <row r="8" spans="1:19" ht="15" customHeight="1" x14ac:dyDescent="0.2">
      <c r="H8" s="35"/>
      <c r="O8" s="35"/>
    </row>
    <row r="9" spans="1:19" ht="15" customHeight="1" thickBot="1" x14ac:dyDescent="0.25">
      <c r="A9" s="193" t="s">
        <v>203</v>
      </c>
      <c r="B9" s="188"/>
      <c r="C9" s="124">
        <v>834400000</v>
      </c>
      <c r="D9" s="124">
        <v>1530300000</v>
      </c>
      <c r="E9" s="124">
        <v>1210600000</v>
      </c>
      <c r="F9" s="124">
        <v>1145100000</v>
      </c>
      <c r="H9" s="125">
        <v>4720400000</v>
      </c>
      <c r="J9" s="124">
        <v>625100000</v>
      </c>
      <c r="K9" s="124">
        <v>1596000000</v>
      </c>
      <c r="L9" s="124">
        <v>615000000</v>
      </c>
      <c r="M9" s="124">
        <v>1754000000</v>
      </c>
      <c r="O9" s="125">
        <v>4590100000</v>
      </c>
      <c r="Q9" s="124">
        <v>1400000000</v>
      </c>
      <c r="R9" s="124">
        <v>698000000</v>
      </c>
      <c r="S9" s="124">
        <v>1005500000</v>
      </c>
    </row>
    <row r="10" spans="1:19" ht="15" customHeight="1" thickTop="1" x14ac:dyDescent="0.2">
      <c r="A10" s="97"/>
      <c r="B10" s="97" t="s">
        <v>204</v>
      </c>
      <c r="C10" s="100">
        <v>319400000</v>
      </c>
      <c r="D10" s="100">
        <v>618300000</v>
      </c>
      <c r="E10" s="100">
        <v>465600000</v>
      </c>
      <c r="F10" s="100">
        <v>508100000</v>
      </c>
      <c r="H10" s="126">
        <v>1911400000</v>
      </c>
      <c r="J10" s="100">
        <v>352100000</v>
      </c>
      <c r="K10" s="100">
        <v>771000000</v>
      </c>
      <c r="L10" s="100">
        <v>339000000</v>
      </c>
      <c r="M10" s="100">
        <v>293000000</v>
      </c>
      <c r="O10" s="126">
        <v>1755100000</v>
      </c>
      <c r="Q10" s="100">
        <v>464000000</v>
      </c>
      <c r="R10" s="100">
        <v>396000000</v>
      </c>
      <c r="S10" s="100">
        <v>347500000</v>
      </c>
    </row>
    <row r="11" spans="1:19" ht="15" customHeight="1" x14ac:dyDescent="0.2">
      <c r="B11" s="72" t="s">
        <v>205</v>
      </c>
      <c r="C11" s="84">
        <v>515000000</v>
      </c>
      <c r="D11" s="84">
        <v>912000000</v>
      </c>
      <c r="E11" s="84">
        <v>745000000</v>
      </c>
      <c r="F11" s="84">
        <v>637000000</v>
      </c>
      <c r="H11" s="21">
        <v>2809000000</v>
      </c>
      <c r="J11" s="84">
        <v>273000000</v>
      </c>
      <c r="K11" s="84">
        <v>825000000</v>
      </c>
      <c r="L11" s="84">
        <v>276000000</v>
      </c>
      <c r="M11" s="84">
        <v>1461000000</v>
      </c>
      <c r="O11" s="21">
        <v>2835000000</v>
      </c>
      <c r="Q11" s="84">
        <v>936000000</v>
      </c>
      <c r="R11" s="84">
        <v>302000000</v>
      </c>
      <c r="S11" s="84">
        <v>658000000</v>
      </c>
    </row>
    <row r="12" spans="1:19" ht="15" customHeight="1" x14ac:dyDescent="0.2">
      <c r="H12" s="35"/>
      <c r="O12" s="35"/>
    </row>
    <row r="13" spans="1:19" ht="15" customHeight="1" x14ac:dyDescent="0.2">
      <c r="A13" s="194" t="s">
        <v>206</v>
      </c>
      <c r="B13" s="188"/>
      <c r="C13" s="127">
        <v>93000000</v>
      </c>
      <c r="D13" s="127">
        <v>175000000</v>
      </c>
      <c r="E13" s="127">
        <v>140000000</v>
      </c>
      <c r="F13" s="127">
        <v>163000000</v>
      </c>
      <c r="H13" s="12">
        <v>571000000</v>
      </c>
      <c r="J13" s="127">
        <v>210000000</v>
      </c>
      <c r="K13" s="127">
        <v>257000000</v>
      </c>
      <c r="L13" s="127">
        <v>150000000</v>
      </c>
      <c r="M13" s="127">
        <v>159000000</v>
      </c>
      <c r="O13" s="51">
        <v>776000000</v>
      </c>
      <c r="Q13" s="127">
        <v>167000000</v>
      </c>
      <c r="R13" s="127">
        <v>180000000</v>
      </c>
      <c r="S13" s="127">
        <v>190540000</v>
      </c>
    </row>
    <row r="14" spans="1:19" ht="15" customHeight="1" x14ac:dyDescent="0.2">
      <c r="A14" s="194" t="s">
        <v>207</v>
      </c>
      <c r="B14" s="188"/>
      <c r="C14" s="127">
        <v>57000000</v>
      </c>
      <c r="D14" s="127">
        <v>105000000</v>
      </c>
      <c r="E14" s="127">
        <v>96000000</v>
      </c>
      <c r="F14" s="127">
        <v>95000000</v>
      </c>
      <c r="H14" s="12">
        <v>353000000</v>
      </c>
      <c r="J14" s="127">
        <v>94000000</v>
      </c>
      <c r="K14" s="127">
        <v>114000000</v>
      </c>
      <c r="L14" s="127">
        <v>86000000</v>
      </c>
      <c r="M14" s="127">
        <v>108000000</v>
      </c>
      <c r="O14" s="51">
        <v>402000000</v>
      </c>
      <c r="Q14" s="127">
        <v>107000000</v>
      </c>
      <c r="R14" s="127">
        <v>100000000</v>
      </c>
      <c r="S14" s="127">
        <v>89000000</v>
      </c>
    </row>
    <row r="15" spans="1:19" ht="15" customHeight="1" x14ac:dyDescent="0.2">
      <c r="A15" s="194" t="s">
        <v>208</v>
      </c>
      <c r="B15" s="188"/>
      <c r="C15" s="127">
        <v>44000000</v>
      </c>
      <c r="D15" s="127">
        <v>76000000</v>
      </c>
      <c r="E15" s="127">
        <v>58000000</v>
      </c>
      <c r="F15" s="127">
        <v>77000000</v>
      </c>
      <c r="H15" s="12">
        <v>255000000</v>
      </c>
      <c r="J15" s="127">
        <v>125600000</v>
      </c>
      <c r="K15" s="127">
        <v>150000000</v>
      </c>
      <c r="L15" s="127">
        <v>68000000</v>
      </c>
      <c r="M15" s="127">
        <v>57000000</v>
      </c>
      <c r="O15" s="51">
        <v>400600000</v>
      </c>
      <c r="Q15" s="127">
        <v>62000000</v>
      </c>
      <c r="R15" s="127">
        <v>82000000</v>
      </c>
      <c r="S15" s="127">
        <v>106500000</v>
      </c>
    </row>
    <row r="16" spans="1:19" ht="15" customHeight="1" x14ac:dyDescent="0.2">
      <c r="H16" s="35"/>
      <c r="O16" s="35"/>
    </row>
    <row r="17" spans="1:19" ht="15" customHeight="1" x14ac:dyDescent="0.2"/>
    <row r="18" spans="1:19" ht="16.7" customHeight="1" x14ac:dyDescent="0.2">
      <c r="A18" s="190" t="s">
        <v>209</v>
      </c>
      <c r="B18" s="188"/>
    </row>
    <row r="19" spans="1:19" ht="16.7" customHeight="1" x14ac:dyDescent="0.2">
      <c r="B19" s="72" t="s">
        <v>210</v>
      </c>
      <c r="C19" s="128">
        <v>46400</v>
      </c>
      <c r="D19" s="128">
        <v>44900</v>
      </c>
      <c r="E19" s="128">
        <v>47000</v>
      </c>
      <c r="F19" s="128">
        <v>45100</v>
      </c>
      <c r="H19" s="129">
        <v>45100</v>
      </c>
      <c r="J19" s="128">
        <v>41700</v>
      </c>
      <c r="K19" s="128">
        <v>41800</v>
      </c>
      <c r="L19" s="128">
        <v>43500</v>
      </c>
      <c r="M19" s="128">
        <v>42300</v>
      </c>
      <c r="O19" s="129">
        <v>42300</v>
      </c>
      <c r="Q19" s="128">
        <v>41600</v>
      </c>
      <c r="R19" s="128">
        <v>41900</v>
      </c>
      <c r="S19" s="128">
        <v>45200</v>
      </c>
    </row>
    <row r="20" spans="1:19" ht="16.7" customHeight="1" x14ac:dyDescent="0.2">
      <c r="B20" s="72" t="s">
        <v>211</v>
      </c>
      <c r="C20" s="128">
        <v>6300</v>
      </c>
      <c r="D20" s="128">
        <v>6000</v>
      </c>
      <c r="E20" s="128">
        <v>5900</v>
      </c>
      <c r="F20" s="128">
        <v>6000</v>
      </c>
      <c r="H20" s="129">
        <v>6000</v>
      </c>
      <c r="J20" s="128">
        <v>5900</v>
      </c>
      <c r="K20" s="128">
        <v>5500</v>
      </c>
      <c r="L20" s="128">
        <v>5600</v>
      </c>
      <c r="M20" s="128">
        <v>5900</v>
      </c>
      <c r="O20" s="129">
        <v>5900</v>
      </c>
      <c r="Q20" s="128">
        <v>5700</v>
      </c>
      <c r="R20" s="128">
        <v>5600</v>
      </c>
      <c r="S20" s="128">
        <v>5900</v>
      </c>
    </row>
    <row r="21" spans="1:19" ht="16.7" customHeight="1" x14ac:dyDescent="0.2">
      <c r="B21" s="72" t="s">
        <v>212</v>
      </c>
      <c r="C21" s="128">
        <v>3600</v>
      </c>
      <c r="D21" s="128">
        <v>3400</v>
      </c>
      <c r="E21" s="128">
        <v>3300</v>
      </c>
      <c r="F21" s="128">
        <v>3200</v>
      </c>
      <c r="H21" s="129">
        <v>3200</v>
      </c>
      <c r="J21" s="128">
        <v>3200</v>
      </c>
      <c r="K21" s="128">
        <v>3300</v>
      </c>
      <c r="L21" s="128">
        <v>3800</v>
      </c>
      <c r="M21" s="128">
        <v>3800</v>
      </c>
      <c r="O21" s="129">
        <v>3800</v>
      </c>
      <c r="Q21" s="128">
        <v>3700</v>
      </c>
      <c r="R21" s="128">
        <v>3600</v>
      </c>
      <c r="S21" s="128">
        <v>3800</v>
      </c>
    </row>
    <row r="22" spans="1:19" ht="16.7" customHeight="1" x14ac:dyDescent="0.2">
      <c r="B22" s="72" t="s">
        <v>213</v>
      </c>
      <c r="C22" s="128">
        <v>8800</v>
      </c>
      <c r="D22" s="128">
        <v>8500</v>
      </c>
      <c r="E22" s="128">
        <v>8500</v>
      </c>
      <c r="F22" s="128">
        <v>8400</v>
      </c>
      <c r="H22" s="129">
        <v>8400</v>
      </c>
      <c r="J22" s="128">
        <v>8500</v>
      </c>
      <c r="K22" s="128">
        <v>8700</v>
      </c>
      <c r="L22" s="128">
        <v>8500</v>
      </c>
      <c r="M22" s="128">
        <v>8000</v>
      </c>
      <c r="O22" s="129">
        <v>8000</v>
      </c>
      <c r="Q22" s="128">
        <v>7400</v>
      </c>
      <c r="R22" s="128">
        <v>7200</v>
      </c>
      <c r="S22" s="128">
        <v>7200</v>
      </c>
    </row>
    <row r="23" spans="1:19" ht="16.7" hidden="1" customHeight="1" x14ac:dyDescent="0.2">
      <c r="B23" s="106" t="s">
        <v>214</v>
      </c>
      <c r="C23" s="130">
        <v>0</v>
      </c>
      <c r="D23" s="130">
        <v>0</v>
      </c>
      <c r="E23" s="130">
        <v>0</v>
      </c>
      <c r="F23" s="130">
        <v>0</v>
      </c>
      <c r="H23" s="131">
        <v>0</v>
      </c>
      <c r="J23" s="130">
        <v>0</v>
      </c>
      <c r="K23" s="130">
        <v>0</v>
      </c>
      <c r="L23" s="130">
        <v>0</v>
      </c>
      <c r="M23" s="130">
        <v>0</v>
      </c>
      <c r="O23" s="131">
        <v>0</v>
      </c>
      <c r="Q23" s="130">
        <v>0</v>
      </c>
      <c r="R23" s="130">
        <v>0</v>
      </c>
      <c r="S23" s="130">
        <v>0</v>
      </c>
    </row>
    <row r="24" spans="1:19" ht="16.7" customHeight="1" thickBot="1" x14ac:dyDescent="0.25">
      <c r="A24" s="138"/>
      <c r="B24" s="80" t="s">
        <v>215</v>
      </c>
      <c r="C24" s="132">
        <v>65100</v>
      </c>
      <c r="D24" s="132">
        <v>62800</v>
      </c>
      <c r="E24" s="132">
        <v>64700</v>
      </c>
      <c r="F24" s="132">
        <v>62700</v>
      </c>
      <c r="H24" s="133">
        <v>62700</v>
      </c>
      <c r="J24" s="132">
        <v>59300</v>
      </c>
      <c r="K24" s="132">
        <v>59300</v>
      </c>
      <c r="L24" s="132">
        <v>61400</v>
      </c>
      <c r="M24" s="132">
        <v>60000</v>
      </c>
      <c r="N24" s="138"/>
      <c r="O24" s="133">
        <v>60000</v>
      </c>
      <c r="Q24" s="132">
        <v>58400</v>
      </c>
      <c r="R24" s="132">
        <v>58300</v>
      </c>
      <c r="S24" s="132">
        <v>62100</v>
      </c>
    </row>
    <row r="25" spans="1:19" ht="16.7" customHeight="1" thickTop="1" x14ac:dyDescent="0.2">
      <c r="A25" s="97"/>
      <c r="B25" s="97" t="s">
        <v>216</v>
      </c>
      <c r="C25" s="134">
        <v>0.52</v>
      </c>
      <c r="D25" s="134">
        <v>0.53</v>
      </c>
      <c r="E25" s="134">
        <v>0.53</v>
      </c>
      <c r="F25" s="134">
        <v>0.51</v>
      </c>
      <c r="H25" s="135">
        <v>0.51</v>
      </c>
      <c r="J25" s="134">
        <v>0.5</v>
      </c>
      <c r="K25" s="134">
        <v>0.5</v>
      </c>
      <c r="L25" s="134">
        <v>0.5</v>
      </c>
      <c r="M25" s="134">
        <v>0.5</v>
      </c>
      <c r="N25" s="97"/>
      <c r="O25" s="135">
        <v>0.5</v>
      </c>
      <c r="Q25" s="134">
        <v>0.46</v>
      </c>
      <c r="R25" s="134">
        <v>0.46</v>
      </c>
      <c r="S25" s="134">
        <v>0.48</v>
      </c>
    </row>
    <row r="26" spans="1:19" ht="16.7" customHeight="1" x14ac:dyDescent="0.2"/>
    <row r="27" spans="1:19" ht="16.7" customHeight="1" x14ac:dyDescent="0.2">
      <c r="A27" s="190" t="s">
        <v>217</v>
      </c>
      <c r="B27" s="188"/>
    </row>
    <row r="28" spans="1:19" ht="16.7" customHeight="1" x14ac:dyDescent="0.2">
      <c r="B28" s="72" t="s">
        <v>218</v>
      </c>
      <c r="C28" s="136">
        <v>0.16600000000000001</v>
      </c>
      <c r="D28" s="136">
        <v>0.17</v>
      </c>
      <c r="E28" s="136">
        <v>0.16200000000000001</v>
      </c>
      <c r="F28" s="136">
        <v>0.18</v>
      </c>
      <c r="H28" s="137">
        <v>0.17100000000000001</v>
      </c>
      <c r="J28" s="136">
        <v>0.16400000000000001</v>
      </c>
      <c r="K28" s="136">
        <v>0.153</v>
      </c>
      <c r="L28" s="136">
        <v>0.16900000000000001</v>
      </c>
      <c r="M28" s="136">
        <v>0.16600000000000001</v>
      </c>
      <c r="O28" s="137">
        <v>0.16</v>
      </c>
      <c r="Q28" s="136">
        <v>0.16900000000000001</v>
      </c>
      <c r="R28" s="136">
        <v>0.13800000000000001</v>
      </c>
      <c r="S28" s="136">
        <v>0.14019999999999999</v>
      </c>
    </row>
    <row r="29" spans="1:19" ht="16.7" customHeight="1" x14ac:dyDescent="0.2">
      <c r="B29" s="72" t="s">
        <v>219</v>
      </c>
      <c r="C29" s="136">
        <v>0.34499999999999997</v>
      </c>
      <c r="D29" s="136">
        <v>0.33500000000000002</v>
      </c>
      <c r="E29" s="136">
        <v>0.33900000000000002</v>
      </c>
      <c r="F29" s="136">
        <v>0.35699999999999998</v>
      </c>
      <c r="H29" s="137">
        <v>0.34599999999999997</v>
      </c>
      <c r="J29" s="136">
        <v>0.35099999999999998</v>
      </c>
      <c r="K29" s="136">
        <v>0.33400000000000002</v>
      </c>
      <c r="L29" s="136">
        <v>0.33800000000000002</v>
      </c>
      <c r="M29" s="136">
        <v>0.35499999999999998</v>
      </c>
      <c r="O29" s="137">
        <v>0.34399999999999997</v>
      </c>
      <c r="Q29" s="136">
        <v>0.36799999999999999</v>
      </c>
      <c r="R29" s="136">
        <v>0.35299999999999998</v>
      </c>
      <c r="S29" s="136">
        <v>0.38069999999999998</v>
      </c>
    </row>
    <row r="30" spans="1:19" ht="16.7" customHeight="1" x14ac:dyDescent="0.2">
      <c r="B30" s="72" t="s">
        <v>220</v>
      </c>
      <c r="C30" s="136">
        <v>0.55200000000000005</v>
      </c>
      <c r="D30" s="136">
        <v>0.52900000000000003</v>
      </c>
      <c r="E30" s="136">
        <v>0.54700000000000004</v>
      </c>
      <c r="F30" s="136">
        <v>0.55600000000000005</v>
      </c>
      <c r="H30" s="137">
        <v>0.55200000000000005</v>
      </c>
      <c r="J30" s="136">
        <v>0.53500000000000003</v>
      </c>
      <c r="K30" s="136">
        <v>0.51500000000000001</v>
      </c>
      <c r="L30" s="136">
        <v>0.628</v>
      </c>
      <c r="M30" s="136">
        <v>0.55700000000000005</v>
      </c>
      <c r="O30" s="137">
        <v>0.53900000000000003</v>
      </c>
      <c r="Q30" s="136">
        <v>0.57799999999999996</v>
      </c>
      <c r="R30" s="136">
        <v>0.57199999999999995</v>
      </c>
      <c r="S30" s="136">
        <v>0.58240000000000003</v>
      </c>
    </row>
    <row r="31" spans="1:19" ht="16.7" customHeight="1" x14ac:dyDescent="0.2"/>
    <row r="32" spans="1:19" ht="16.7" customHeight="1" x14ac:dyDescent="0.2">
      <c r="A32" s="190" t="s">
        <v>221</v>
      </c>
      <c r="B32" s="188"/>
    </row>
    <row r="33" spans="1:19" ht="16.7" customHeight="1" x14ac:dyDescent="0.2">
      <c r="B33" s="72" t="s">
        <v>222</v>
      </c>
      <c r="C33" s="128">
        <v>6491</v>
      </c>
      <c r="D33" s="128">
        <v>6162</v>
      </c>
      <c r="E33" s="128">
        <v>5994</v>
      </c>
      <c r="F33" s="128">
        <v>5943</v>
      </c>
      <c r="H33" s="129">
        <v>5943</v>
      </c>
      <c r="J33" s="128">
        <v>5839</v>
      </c>
      <c r="K33" s="128">
        <v>5751</v>
      </c>
      <c r="L33" s="128">
        <v>5697</v>
      </c>
      <c r="M33" s="128">
        <v>5670</v>
      </c>
      <c r="O33" s="129">
        <v>5670</v>
      </c>
      <c r="Q33" s="128">
        <v>5576</v>
      </c>
      <c r="R33" s="128">
        <v>5564</v>
      </c>
      <c r="S33" s="128">
        <v>5498</v>
      </c>
    </row>
    <row r="34" spans="1:19" ht="16.7" customHeight="1" x14ac:dyDescent="0.2">
      <c r="B34" s="72" t="s">
        <v>223</v>
      </c>
      <c r="C34" s="128">
        <v>6467</v>
      </c>
      <c r="D34" s="128">
        <v>6138</v>
      </c>
      <c r="E34" s="128">
        <v>5970</v>
      </c>
      <c r="F34" s="128">
        <v>5919</v>
      </c>
      <c r="H34" s="129">
        <v>5919</v>
      </c>
      <c r="J34" s="128">
        <v>5185</v>
      </c>
      <c r="K34" s="128">
        <v>5727</v>
      </c>
      <c r="L34" s="128">
        <v>5673</v>
      </c>
      <c r="M34" s="128">
        <v>5646</v>
      </c>
      <c r="O34" s="129">
        <v>5646</v>
      </c>
      <c r="Q34" s="128">
        <v>5553</v>
      </c>
      <c r="R34" s="128">
        <v>5541</v>
      </c>
      <c r="S34" s="128">
        <v>5475</v>
      </c>
    </row>
    <row r="35" spans="1:19" ht="16.7" customHeight="1" x14ac:dyDescent="0.2">
      <c r="A35" s="188"/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</row>
    <row r="36" spans="1:19" ht="15" customHeight="1" x14ac:dyDescent="0.2">
      <c r="A36" s="188"/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</row>
    <row r="37" spans="1:19" ht="15" customHeight="1" x14ac:dyDescent="0.2"/>
    <row r="38" spans="1:19" ht="15" hidden="1" customHeight="1" x14ac:dyDescent="0.2"/>
    <row r="39" spans="1:19" ht="15" hidden="1" customHeight="1" x14ac:dyDescent="0.2"/>
    <row r="40" spans="1:19" ht="15" hidden="1" customHeight="1" x14ac:dyDescent="0.2"/>
    <row r="41" spans="1:19" ht="15" hidden="1" customHeight="1" x14ac:dyDescent="0.2"/>
    <row r="42" spans="1:19" ht="15" hidden="1" customHeight="1" x14ac:dyDescent="0.2"/>
    <row r="43" spans="1:19" ht="15" hidden="1" customHeight="1" x14ac:dyDescent="0.2"/>
    <row r="44" spans="1:19" ht="15" hidden="1" customHeight="1" x14ac:dyDescent="0.2"/>
    <row r="45" spans="1:19" ht="15" hidden="1" customHeight="1" x14ac:dyDescent="0.2"/>
  </sheetData>
  <mergeCells count="12">
    <mergeCell ref="A36:P36"/>
    <mergeCell ref="A35:P35"/>
    <mergeCell ref="A14:B14"/>
    <mergeCell ref="A15:B15"/>
    <mergeCell ref="A18:B18"/>
    <mergeCell ref="A27:B27"/>
    <mergeCell ref="A32:B32"/>
    <mergeCell ref="A5:B5"/>
    <mergeCell ref="A6:B6"/>
    <mergeCell ref="A7:B7"/>
    <mergeCell ref="A9:B9"/>
    <mergeCell ref="A13:B13"/>
  </mergeCells>
  <hyperlinks>
    <hyperlink ref="S2" location="Index!A1" display="Back" xr:uid="{31992463-BDF2-4C06-BC59-8FE04AB70FBB}"/>
  </hyperlinks>
  <pageMargins left="0.75" right="0.75" top="1" bottom="1" header="0.5" footer="0.5"/>
  <pageSetup scale="51" orientation="landscape" r:id="rId1"/>
  <colBreaks count="1" manualBreakCount="1">
    <brk id="20" max="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Index</vt:lpstr>
      <vt:lpstr>GAAP</vt:lpstr>
      <vt:lpstr>Non-GAAP</vt:lpstr>
      <vt:lpstr>Non-GAAP excl Divestitures</vt:lpstr>
      <vt:lpstr>Balance Sheet</vt:lpstr>
      <vt:lpstr>BS Summary</vt:lpstr>
      <vt:lpstr>Cash Flows</vt:lpstr>
      <vt:lpstr>AEBITDA to AFCF</vt:lpstr>
      <vt:lpstr>Operational Data</vt:lpstr>
      <vt:lpstr>Segments Data</vt:lpstr>
      <vt:lpstr>Segments excl Divestitures</vt:lpstr>
      <vt:lpstr>Horizontal Revenue</vt:lpstr>
      <vt:lpstr>'AEBITDA to AFCF'!Print_Area</vt:lpstr>
      <vt:lpstr>'Balance Sheet'!Print_Area</vt:lpstr>
      <vt:lpstr>'Cash Flows'!Print_Area</vt:lpstr>
      <vt:lpstr>'Horizontal Revenue'!Print_Area</vt:lpstr>
      <vt:lpstr>'Non-GAAP excl Divestitures'!Print_Area</vt:lpstr>
      <vt:lpstr>'Operational Data'!Print_Area</vt:lpstr>
      <vt:lpstr>'Segments Data'!Print_Area</vt:lpstr>
      <vt:lpstr>'Segments excl Divestitures'!Print_Area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Gonzalez, Monica</cp:lastModifiedBy>
  <cp:revision>2</cp:revision>
  <cp:lastPrinted>2022-10-28T17:53:00Z</cp:lastPrinted>
  <dcterms:modified xsi:type="dcterms:W3CDTF">2022-11-01T19:11:51Z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