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20792976\Conduent\Investor Relations-Share\Earnings Preperation\Current\Q4 2021\Final Docs\"/>
    </mc:Choice>
  </mc:AlternateContent>
  <xr:revisionPtr revIDLastSave="0" documentId="13_ncr:1_{F28B0488-5419-4F8D-BFEF-EEF37409EA1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6">'Cash Flows'!$A$1:$DG$84</definedName>
    <definedName name="_xlnm.Print_Area" localSheetId="2">'Non-GAAP'!$A$1:$V$149</definedName>
    <definedName name="_xlnm.Print_Titles" localSheetId="6">'Cash Flows'!$1:$6</definedName>
    <definedName name="_xlnm.Print_Titles" localSheetId="2">'Non-GAAP'!$1:$7</definedName>
    <definedName name="_xlnm.Print_Titles" localSheetId="9">'Segments Data'!$1:$8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2" i="12" l="1"/>
  <c r="V62" i="12"/>
  <c r="V60" i="12"/>
  <c r="T60" i="12"/>
</calcChain>
</file>

<file path=xl/sharedStrings.xml><?xml version="1.0" encoding="utf-8"?>
<sst xmlns="http://schemas.openxmlformats.org/spreadsheetml/2006/main" count="687" uniqueCount="269">
  <si>
    <t>Q1 2019</t>
  </si>
  <si>
    <t>Q1 2020</t>
  </si>
  <si>
    <t>Q1 2021</t>
  </si>
  <si>
    <t>Q2 2019</t>
  </si>
  <si>
    <t>Q2 2020</t>
  </si>
  <si>
    <t>Q2 2021</t>
  </si>
  <si>
    <t>Q3 2019</t>
  </si>
  <si>
    <t>Q3 2020</t>
  </si>
  <si>
    <t>Q3 2021</t>
  </si>
  <si>
    <t>Q4 2019</t>
  </si>
  <si>
    <t>Q4 2020</t>
  </si>
  <si>
    <t>Q4 2021</t>
  </si>
  <si>
    <t>FY 2019</t>
  </si>
  <si>
    <t>FY 2020</t>
  </si>
  <si>
    <t>FY 2021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</si>
  <si>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</si>
  <si>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</si>
  <si>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</si>
  <si>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</si>
  <si>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</si>
  <si>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</si>
  <si>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</si>
  <si>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</si>
  <si>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</si>
  <si>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</si>
  <si>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</si>
  <si>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</si>
  <si>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</si>
  <si>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</si>
  <si>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</si>
  <si>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</si>
  <si>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</si>
  <si>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</si>
  <si>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</si>
  <si>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</si>
  <si>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</si>
  <si>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</si>
  <si>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</si>
  <si>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</si>
  <si>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</si>
  <si>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</si>
  <si>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</si>
  <si>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costs</t>
  </si>
  <si>
    <t>Other (income) expenses, net</t>
  </si>
  <si>
    <t>Total Operating Costs and Expenses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</si>
  <si>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</si>
  <si>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</si>
  <si>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</si>
  <si>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</si>
  <si>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</si>
  <si>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</si>
  <si>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</si>
  <si>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</si>
  <si>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</si>
  <si>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</si>
  <si>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</si>
  <si>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</si>
  <si>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</si>
  <si>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</si>
  <si>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</si>
  <si>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</si>
  <si>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</si>
  <si>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</si>
  <si>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</si>
  <si>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</si>
  <si>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</si>
  <si>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</si>
  <si>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</si>
  <si>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</si>
  <si>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</si>
  <si>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</si>
  <si>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</si>
  <si>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</si>
  <si>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</si>
  <si>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</si>
  <si>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</si>
  <si>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</si>
  <si>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</si>
  <si>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</si>
  <si>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</si>
  <si>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</si>
  <si>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</si>
  <si>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</si>
  <si>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</si>
  <si>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</si>
  <si>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for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</si>
  <si>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</si>
  <si>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</si>
  <si>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</si>
  <si>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</si>
  <si>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</si>
  <si>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</si>
  <si>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</si>
  <si>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</si>
  <si>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</si>
  <si>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</si>
  <si>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</si>
  <si>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</si>
  <si>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</si>
  <si>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</si>
  <si>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</si>
  <si>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</si>
  <si>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</si>
  <si>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</si>
  <si>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</si>
  <si>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</si>
  <si>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</si>
  <si>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</si>
  <si>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</si>
  <si>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</si>
  <si>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</si>
  <si>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</si>
  <si>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</si>
  <si>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</si>
  <si>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</si>
  <si>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</si>
  <si>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</si>
  <si>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</si>
  <si>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</si>
  <si>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</si>
  <si>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</si>
  <si>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</si>
  <si>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</si>
  <si>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</si>
  <si>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</si>
  <si>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</si>
  <si>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</si>
  <si>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</si>
  <si>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</si>
  <si>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Bonds</t>
  </si>
  <si>
    <t>Revolver</t>
  </si>
  <si>
    <t>Finance lease obligations</t>
  </si>
  <si>
    <t>Other loans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</si>
  <si>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</si>
  <si>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</si>
  <si>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</si>
  <si>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</si>
  <si>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</si>
  <si>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</si>
  <si>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</si>
  <si>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</si>
  <si>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</si>
  <si>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</si>
  <si>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</si>
  <si>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</si>
  <si>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</si>
  <si>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</si>
  <si>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</si>
  <si>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</si>
  <si>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</si>
  <si>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</si>
  <si>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</si>
  <si>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</si>
  <si>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</si>
  <si>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</si>
  <si>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</si>
  <si>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</si>
  <si>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</si>
  <si>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</si>
  <si>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</si>
  <si>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</si>
  <si>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</si>
  <si>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</si>
  <si>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</si>
  <si>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</si>
  <si>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</si>
  <si>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</si>
  <si>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</si>
  <si>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</si>
  <si>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</si>
  <si>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</si>
  <si>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</si>
  <si>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</si>
  <si>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</si>
  <si>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</si>
  <si>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</si>
  <si>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</si>
  <si>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</si>
  <si>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</si>
  <si>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</si>
  <si>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</si>
  <si>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</si>
  <si>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</t>
  </si>
  <si>
    <t>Free Cash Flow</t>
  </si>
  <si>
    <t>Transaction costs</t>
  </si>
  <si>
    <t>Transaction costs tax benefit</t>
  </si>
  <si>
    <t>Vendor financed lease payments</t>
  </si>
  <si>
    <t>Texas litigation payments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</si>
  <si>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</si>
  <si>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</si>
  <si>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</si>
  <si>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</si>
  <si>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</si>
  <si>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</si>
  <si>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</si>
  <si>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</si>
  <si>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</si>
  <si>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</si>
  <si>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</si>
  <si>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</si>
  <si>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</si>
  <si>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</si>
  <si>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</si>
  <si>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</si>
  <si>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</si>
  <si>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</si>
  <si>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</si>
  <si>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</si>
  <si>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</si>
  <si>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</si>
  <si>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</si>
  <si>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</si>
  <si>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</si>
  <si>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</si>
  <si>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</si>
  <si>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</si>
  <si>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</si>
  <si>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</si>
  <si>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</si>
  <si>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</si>
  <si>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</si>
  <si>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segment contains employees associated with divested businesses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</si>
  <si>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</si>
  <si>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</si>
  <si>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</si>
  <si>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</si>
  <si>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</si>
  <si>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</si>
  <si>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</si>
  <si>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</si>
  <si>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</si>
  <si>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</si>
  <si>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</si>
  <si>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</si>
  <si>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</si>
  <si>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</si>
  <si>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</si>
  <si>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</si>
  <si>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</si>
  <si>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</si>
  <si>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</si>
  <si>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</si>
  <si>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</si>
  <si>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</si>
  <si>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</si>
  <si>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</si>
  <si>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</si>
  <si>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</si>
  <si>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</si>
  <si>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</si>
  <si>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</si>
  <si>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</si>
  <si>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</si>
  <si>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</si>
  <si>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</si>
  <si>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</si>
  <si>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</si>
  <si>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</si>
  <si>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</si>
  <si>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</si>
  <si>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</si>
  <si>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</si>
  <si>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</si>
  <si>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Divestitures / ASC 606</t>
  </si>
  <si>
    <t>Education</t>
  </si>
  <si>
    <t>Secured Notes</t>
  </si>
  <si>
    <t xml:space="preserve">Other financing </t>
  </si>
  <si>
    <t>Income (Loss) Before Income Taxes</t>
  </si>
  <si>
    <t>Total other charges (credits)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</si>
</sst>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-&quot;_);_(@_)"/>
    <numFmt numFmtId="168" formatCode="* #,##0,,;* \(#,##0,,\);* &quot;-&quot;;_(@_)"/>
    <numFmt numFmtId="169" formatCode="&quot;$&quot;* #,##0.00_);&quot;$&quot;* \(#,##0.00\);&quot;$&quot;* &quot;-&quot;_);_(@_)"/>
    <numFmt numFmtId="170" formatCode="#,##0,;&quot;-&quot;#,##0,;#,##0,;_(@_)"/>
    <numFmt numFmtId="171" formatCode="#0.0%;&quot;-&quot;#0.0%;&quot;-&quot;\%;_(@_)"/>
    <numFmt numFmtId="172" formatCode="&quot;$&quot;* #,##0.00;&quot;$&quot;* &quot;-&quot;#,##0.00;&quot;$&quot;* &quot;-&quot;;_(@_)"/>
    <numFmt numFmtId="173" formatCode="#0.00;&quot;-&quot;#0.00;#0.00;_(@_)"/>
    <numFmt numFmtId="174" formatCode="#,##0;&quot;-&quot;#,##0;#,##0;_(@_)"/>
    <numFmt numFmtId="175" formatCode="#0_)%;\(#0\)%;&quot;-&quot;_)\%;_(@_)"/>
    <numFmt numFmtId="176" formatCode="#0.0_)%;\(#0.0\)%;&quot;-&quot;_)\%;_(@_)"/>
  </numFmts>
  <fonts count="19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Verdana"/>
    </font>
    <font>
      <sz val="10"/>
      <color rgb="FFFFFFFF"/>
      <name val="Verdana"/>
    </font>
    <font>
      <b/>
      <sz val="10"/>
      <color rgb="FF000000"/>
      <name val="Verdana"/>
    </font>
    <font>
      <b/>
      <u/>
      <sz val="10"/>
      <color rgb="FF000000"/>
      <name val="Verdana"/>
    </font>
    <font>
      <u/>
      <sz val="10"/>
      <color rgb="FF000000"/>
      <name val="Verdana"/>
    </font>
    <font>
      <i/>
      <sz val="10"/>
      <color rgb="FF000000"/>
      <name val="Verdana"/>
    </font>
    <font>
      <b/>
      <i/>
      <sz val="10"/>
      <color rgb="FF000000"/>
      <name val="Verdana"/>
    </font>
    <font>
      <b/>
      <u/>
      <sz val="10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8" fillId="0" borderId="0" applyNumberFormat="0" applyFill="0" applyBorder="0" applyAlignment="0" applyProtection="0"/>
  </cellStyleXfs>
  <cellXfs count="192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8" fontId="10" fillId="2" borderId="3" xfId="0" applyNumberFormat="1" applyFont="1" applyFill="1" applyBorder="1" applyAlignment="1">
      <alignment wrapText="1"/>
    </xf>
    <xf numFmtId="168" fontId="10" fillId="4" borderId="3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67" fontId="10" fillId="2" borderId="3" xfId="0" applyNumberFormat="1" applyFont="1" applyFill="1" applyBorder="1" applyAlignment="1">
      <alignment wrapText="1"/>
    </xf>
    <xf numFmtId="167" fontId="10" fillId="4" borderId="3" xfId="0" applyNumberFormat="1" applyFont="1" applyFill="1" applyBorder="1" applyAlignment="1">
      <alignment wrapText="1"/>
    </xf>
    <xf numFmtId="169" fontId="8" fillId="2" borderId="3" xfId="0" applyNumberFormat="1" applyFont="1" applyFill="1" applyBorder="1" applyAlignment="1">
      <alignment wrapText="1"/>
    </xf>
    <xf numFmtId="169" fontId="8" fillId="4" borderId="3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7" fontId="10" fillId="2" borderId="1" xfId="0" applyNumberFormat="1" applyFont="1" applyFill="1" applyBorder="1" applyAlignment="1">
      <alignment wrapText="1"/>
    </xf>
    <xf numFmtId="167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1" fontId="8" fillId="2" borderId="4" xfId="0" applyNumberFormat="1" applyFont="1" applyFill="1" applyBorder="1" applyAlignment="1">
      <alignment wrapText="1"/>
    </xf>
    <xf numFmtId="171" fontId="8" fillId="4" borderId="4" xfId="0" applyNumberFormat="1" applyFont="1" applyFill="1" applyBorder="1" applyAlignment="1">
      <alignment wrapText="1"/>
    </xf>
    <xf numFmtId="167" fontId="8" fillId="2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7" fontId="10" fillId="2" borderId="6" xfId="0" applyNumberFormat="1" applyFont="1" applyFill="1" applyBorder="1" applyAlignment="1">
      <alignment wrapText="1"/>
    </xf>
    <xf numFmtId="167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0" fontId="10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2" fontId="10" fillId="2" borderId="0" xfId="0" applyNumberFormat="1" applyFont="1" applyFill="1" applyAlignment="1">
      <alignment wrapText="1"/>
    </xf>
    <xf numFmtId="173" fontId="10" fillId="2" borderId="0" xfId="0" applyNumberFormat="1" applyFont="1" applyFill="1" applyAlignment="1">
      <alignment wrapText="1"/>
    </xf>
    <xf numFmtId="173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67" fontId="10" fillId="0" borderId="0" xfId="0" applyNumberFormat="1" applyFont="1" applyAlignment="1">
      <alignment wrapText="1"/>
    </xf>
    <xf numFmtId="167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167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10" fillId="0" borderId="4" xfId="0" applyFont="1" applyBorder="1" applyAlignment="1">
      <alignment wrapText="1"/>
    </xf>
    <xf numFmtId="171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0" fillId="0" borderId="0" xfId="0" applyFont="1" applyAlignment="1">
      <alignment wrapText="1" indent="1"/>
    </xf>
    <xf numFmtId="0" fontId="10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67" fontId="10" fillId="2" borderId="0" xfId="0" applyNumberFormat="1" applyFont="1" applyFill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7" fontId="10" fillId="0" borderId="2" xfId="0" applyNumberFormat="1" applyFont="1" applyBorder="1" applyAlignment="1">
      <alignment wrapText="1"/>
    </xf>
    <xf numFmtId="167" fontId="10" fillId="4" borderId="2" xfId="0" applyNumberFormat="1" applyFont="1" applyFill="1" applyBorder="1" applyAlignment="1">
      <alignment wrapText="1"/>
    </xf>
    <xf numFmtId="168" fontId="10" fillId="0" borderId="2" xfId="0" applyNumberFormat="1" applyFont="1" applyBorder="1" applyAlignment="1">
      <alignment wrapText="1"/>
    </xf>
    <xf numFmtId="168" fontId="10" fillId="4" borderId="2" xfId="0" applyNumberFormat="1" applyFont="1" applyFill="1" applyBorder="1" applyAlignment="1">
      <alignment wrapText="1"/>
    </xf>
    <xf numFmtId="168" fontId="10" fillId="0" borderId="3" xfId="0" applyNumberFormat="1" applyFont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74" fontId="8" fillId="0" borderId="0" xfId="0" applyNumberFormat="1" applyFont="1" applyAlignment="1">
      <alignment wrapText="1"/>
    </xf>
    <xf numFmtId="174" fontId="8" fillId="4" borderId="0" xfId="0" applyNumberFormat="1" applyFont="1" applyFill="1" applyAlignment="1">
      <alignment wrapText="1"/>
    </xf>
    <xf numFmtId="174" fontId="8" fillId="0" borderId="1" xfId="0" applyNumberFormat="1" applyFont="1" applyBorder="1" applyAlignment="1">
      <alignment wrapText="1"/>
    </xf>
    <xf numFmtId="174" fontId="8" fillId="4" borderId="1" xfId="0" applyNumberFormat="1" applyFont="1" applyFill="1" applyBorder="1" applyAlignment="1">
      <alignment wrapText="1"/>
    </xf>
    <xf numFmtId="174" fontId="8" fillId="0" borderId="3" xfId="0" applyNumberFormat="1" applyFont="1" applyBorder="1" applyAlignment="1">
      <alignment wrapText="1"/>
    </xf>
    <xf numFmtId="174" fontId="8" fillId="4" borderId="3" xfId="0" applyNumberFormat="1" applyFont="1" applyFill="1" applyBorder="1" applyAlignment="1">
      <alignment wrapText="1"/>
    </xf>
    <xf numFmtId="175" fontId="8" fillId="0" borderId="4" xfId="0" applyNumberFormat="1" applyFont="1" applyBorder="1" applyAlignment="1">
      <alignment wrapText="1"/>
    </xf>
    <xf numFmtId="175" fontId="8" fillId="4" borderId="4" xfId="0" applyNumberFormat="1" applyFont="1" applyFill="1" applyBorder="1" applyAlignment="1">
      <alignment wrapText="1"/>
    </xf>
    <xf numFmtId="176" fontId="8" fillId="0" borderId="0" xfId="0" applyNumberFormat="1" applyFont="1" applyAlignment="1">
      <alignment wrapText="1"/>
    </xf>
    <xf numFmtId="176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7" fontId="6" fillId="0" borderId="3" xfId="0" applyNumberFormat="1" applyFont="1" applyBorder="1" applyAlignment="1">
      <alignment wrapText="1"/>
    </xf>
    <xf numFmtId="167" fontId="6" fillId="4" borderId="3" xfId="0" applyNumberFormat="1" applyFont="1" applyFill="1" applyBorder="1" applyAlignment="1">
      <alignment wrapText="1"/>
    </xf>
    <xf numFmtId="176" fontId="1" fillId="0" borderId="0" xfId="0" applyNumberFormat="1" applyFont="1" applyAlignment="1">
      <alignment wrapText="1"/>
    </xf>
    <xf numFmtId="176" fontId="1" fillId="4" borderId="0" xfId="0" applyNumberFormat="1" applyFont="1" applyFill="1" applyAlignment="1">
      <alignment wrapText="1"/>
    </xf>
    <xf numFmtId="176" fontId="1" fillId="0" borderId="1" xfId="0" applyNumberFormat="1" applyFont="1" applyBorder="1" applyAlignment="1">
      <alignment wrapText="1"/>
    </xf>
    <xf numFmtId="176" fontId="1" fillId="4" borderId="1" xfId="0" applyNumberFormat="1" applyFont="1" applyFill="1" applyBorder="1" applyAlignment="1">
      <alignment wrapText="1"/>
    </xf>
    <xf numFmtId="176" fontId="6" fillId="0" borderId="3" xfId="0" applyNumberFormat="1" applyFont="1" applyBorder="1" applyAlignment="1">
      <alignment wrapText="1"/>
    </xf>
    <xf numFmtId="176" fontId="6" fillId="4" borderId="3" xfId="0" applyNumberFormat="1" applyFont="1" applyFill="1" applyBorder="1" applyAlignment="1">
      <alignment wrapText="1"/>
    </xf>
    <xf numFmtId="0" fontId="16" fillId="0" borderId="0" xfId="0" applyFont="1" applyAlignment="1">
      <alignment wrapText="1"/>
    </xf>
    <xf numFmtId="176" fontId="1" fillId="0" borderId="4" xfId="0" applyNumberFormat="1" applyFont="1" applyBorder="1" applyAlignment="1">
      <alignment wrapText="1"/>
    </xf>
    <xf numFmtId="176" fontId="1" fillId="4" borderId="4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6" fontId="6" fillId="0" borderId="4" xfId="0" applyNumberFormat="1" applyFont="1" applyBorder="1" applyAlignment="1">
      <alignment wrapText="1"/>
    </xf>
    <xf numFmtId="176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8" fillId="2" borderId="0" xfId="6" applyFill="1" applyAlignment="1">
      <alignment wrapText="1"/>
    </xf>
    <xf numFmtId="0" fontId="18" fillId="0" borderId="0" xfId="6" applyAlignment="1">
      <alignment wrapText="1"/>
    </xf>
    <xf numFmtId="0" fontId="18" fillId="0" borderId="0" xfId="6" applyFill="1"/>
    <xf numFmtId="0" fontId="0" fillId="0" borderId="0" xfId="0"/>
    <xf numFmtId="0" fontId="8" fillId="2" borderId="0" xfId="0" applyFont="1" applyFill="1" applyAlignment="1">
      <alignment wrapText="1"/>
    </xf>
    <xf numFmtId="0" fontId="10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/>
    <xf numFmtId="0" fontId="10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7" fillId="0" borderId="0" xfId="0" applyFont="1" applyAlignment="1">
      <alignment wrapText="1"/>
    </xf>
    <xf numFmtId="0" fontId="8" fillId="0" borderId="2" xfId="0" applyFont="1" applyFill="1" applyBorder="1" applyAlignment="1">
      <alignment wrapText="1" indent="1"/>
    </xf>
    <xf numFmtId="0" fontId="8" fillId="0" borderId="0" xfId="0" applyFont="1" applyFill="1" applyAlignment="1">
      <alignment wrapText="1" indent="1"/>
    </xf>
    <xf numFmtId="0" fontId="8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875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15</v>
      </c>
      <c r="C5" s="2"/>
      <c r="D5" s="4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69" t="s">
        <v>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69" t="s">
        <v>18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69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69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69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69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69" t="s">
        <v>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69" t="s">
        <v>24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69" t="s">
        <v>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69" t="s">
        <v>26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69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2C0068F2-AC21-48A8-9548-04A538E73D7D}"/>
    <hyperlink ref="D7" location="'Non-GAAP'!A1" display="Non-GAAP" xr:uid="{561D8454-9782-4976-A931-6F441C229012}"/>
    <hyperlink ref="D8" location="'Non-GAAP excl Divestitures'!A1" display="Non-GAAP Divestitures Adjusted" xr:uid="{878F0280-D8D2-43F0-9FA1-549856AA8894}"/>
    <hyperlink ref="D9" location="'Balance Sheet'!A1" display="Balance Sheet" xr:uid="{1AA734BE-2182-4F67-861A-AF119396AF6D}"/>
    <hyperlink ref="D10" location="'BS Summary'!A1" display="Balance Sheet Summary" xr:uid="{8B7C7406-4723-4567-864E-27016B14D50A}"/>
    <hyperlink ref="D11" location="'Cash Flows'!A1" display="Cash Flows" xr:uid="{9F0D36A9-358D-4BD2-9ABF-00939D077ACD}"/>
    <hyperlink ref="D12" location="'AEBITDA to AFCF'!A1" display="Adjusted EBITDA to Adjusted Free Cash Flow" xr:uid="{94437931-5D78-4461-BCBD-F0EA7B9A49EE}"/>
    <hyperlink ref="D13" location="'Operational Data'!A1" display="Operational Data" xr:uid="{3FCF28DC-D619-4DF1-B96E-9F818C193D69}"/>
    <hyperlink ref="D14" location="'Segments Data'!A1" display="Segment Data" xr:uid="{12B5F2D0-24A4-4440-8AA0-C99CD9218871}"/>
    <hyperlink ref="D15" location="'Segments excl Divestitures'!A1" display="Segment Data Divestitures Adjusted" xr:uid="{05EA9576-E4B4-462D-91D8-1FA6536911B3}"/>
    <hyperlink ref="D16" location="'Horizontal Revenue'!A1" display="Horizontal Revenue" xr:uid="{001E64BC-0971-45BF-A653-A765E631B077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0"/>
  <sheetViews>
    <sheetView showGridLines="0" zoomScaleNormal="100" workbookViewId="0">
      <pane xSplit="2" ySplit="3" topLeftCell="E4" activePane="bottomRight" state="frozen"/>
      <selection sqref="A1:H1"/>
      <selection pane="topRight" sqref="A1:H1"/>
      <selection pane="bottomLeft" sqref="A1:H1"/>
      <selection pane="bottomRight"/>
    </sheetView>
  </sheetViews>
  <sheetFormatPr defaultColWidth="0" defaultRowHeight="12.75" zeroHeight="1" x14ac:dyDescent="0.2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" customWidth="1"/>
    <col min="22" max="22" width="13.7109375" customWidth="1"/>
    <col min="23" max="16384" width="13.7109375" hidden="1"/>
  </cols>
  <sheetData>
    <row r="1" spans="1:22" ht="15" customHeight="1" x14ac:dyDescent="0.2"/>
    <row r="2" spans="1:22" ht="50.85" customHeight="1" x14ac:dyDescent="0.2">
      <c r="A2" s="1"/>
    </row>
    <row r="3" spans="1:22" ht="15" customHeight="1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22" ht="15" customHeight="1" x14ac:dyDescent="0.2">
      <c r="V4" s="171" t="s">
        <v>28</v>
      </c>
    </row>
    <row r="5" spans="1:22" ht="15" customHeight="1" x14ac:dyDescent="0.2"/>
    <row r="6" spans="1:22" ht="15" customHeight="1" x14ac:dyDescent="0.2">
      <c r="A6" s="127" t="s">
        <v>222</v>
      </c>
    </row>
    <row r="7" spans="1:22" ht="15" customHeight="1" x14ac:dyDescent="0.2">
      <c r="A7" s="127" t="s">
        <v>54</v>
      </c>
    </row>
    <row r="8" spans="1:22" ht="15" customHeight="1" x14ac:dyDescent="0.2">
      <c r="C8" s="70" t="s">
        <v>0</v>
      </c>
      <c r="D8" s="70" t="s">
        <v>3</v>
      </c>
      <c r="E8" s="70" t="s">
        <v>6</v>
      </c>
      <c r="F8" s="70" t="s">
        <v>9</v>
      </c>
      <c r="H8" s="10" t="s">
        <v>12</v>
      </c>
      <c r="J8" s="70" t="s">
        <v>1</v>
      </c>
      <c r="K8" s="70" t="s">
        <v>4</v>
      </c>
      <c r="L8" s="70" t="s">
        <v>7</v>
      </c>
      <c r="M8" s="70" t="s">
        <v>10</v>
      </c>
      <c r="O8" s="10" t="s">
        <v>13</v>
      </c>
      <c r="Q8" s="70" t="s">
        <v>2</v>
      </c>
      <c r="R8" s="70" t="s">
        <v>5</v>
      </c>
      <c r="S8" s="70" t="s">
        <v>8</v>
      </c>
      <c r="T8" s="70" t="s">
        <v>11</v>
      </c>
      <c r="V8" s="10" t="s">
        <v>14</v>
      </c>
    </row>
    <row r="9" spans="1:22" ht="15" customHeight="1" x14ac:dyDescent="0.2">
      <c r="A9" s="150"/>
      <c r="B9" s="150"/>
      <c r="C9" s="150"/>
      <c r="D9" s="150"/>
      <c r="E9" s="150"/>
      <c r="F9" s="150"/>
      <c r="H9" s="151"/>
      <c r="J9" s="150"/>
      <c r="K9" s="150"/>
      <c r="L9" s="150"/>
      <c r="M9" s="150"/>
      <c r="O9" s="151"/>
      <c r="Q9" s="150"/>
      <c r="R9" s="150"/>
      <c r="S9" s="150"/>
      <c r="T9" s="150"/>
      <c r="V9" s="151"/>
    </row>
    <row r="10" spans="1:22" ht="15" customHeight="1" x14ac:dyDescent="0.2">
      <c r="A10" s="128" t="s">
        <v>31</v>
      </c>
      <c r="H10" s="149"/>
      <c r="O10" s="149"/>
      <c r="V10" s="149"/>
    </row>
    <row r="11" spans="1:22" ht="15" customHeight="1" x14ac:dyDescent="0.2">
      <c r="A11" s="129" t="s">
        <v>207</v>
      </c>
      <c r="C11" s="130">
        <v>612000000</v>
      </c>
      <c r="D11" s="130">
        <v>592000000</v>
      </c>
      <c r="E11" s="130">
        <v>577000000</v>
      </c>
      <c r="F11" s="130">
        <v>604000000</v>
      </c>
      <c r="H11" s="131">
        <v>2385000000</v>
      </c>
      <c r="J11" s="130">
        <v>572000000</v>
      </c>
      <c r="K11" s="130">
        <v>520000000</v>
      </c>
      <c r="L11" s="130">
        <v>518000000</v>
      </c>
      <c r="M11" s="130">
        <v>553000000</v>
      </c>
      <c r="O11" s="131">
        <v>2163000000</v>
      </c>
      <c r="Q11" s="130">
        <v>526000000</v>
      </c>
      <c r="R11" s="130">
        <v>503000000</v>
      </c>
      <c r="S11" s="130">
        <v>509000000</v>
      </c>
      <c r="T11" s="130">
        <v>538000000</v>
      </c>
      <c r="V11" s="131">
        <v>2076000000</v>
      </c>
    </row>
    <row r="12" spans="1:22" ht="15" customHeight="1" x14ac:dyDescent="0.2">
      <c r="A12" s="129" t="s">
        <v>208</v>
      </c>
      <c r="C12" s="132">
        <v>325000000</v>
      </c>
      <c r="D12" s="132">
        <v>326000000</v>
      </c>
      <c r="E12" s="132">
        <v>320000000</v>
      </c>
      <c r="F12" s="132">
        <v>292000000</v>
      </c>
      <c r="H12" s="133">
        <v>1263000000</v>
      </c>
      <c r="J12" s="132">
        <v>290000000</v>
      </c>
      <c r="K12" s="132">
        <v>331000000</v>
      </c>
      <c r="L12" s="132">
        <v>348000000</v>
      </c>
      <c r="M12" s="132">
        <v>312000000</v>
      </c>
      <c r="O12" s="133">
        <v>1281000000</v>
      </c>
      <c r="Q12" s="132">
        <v>318000000</v>
      </c>
      <c r="R12" s="132">
        <v>338000000</v>
      </c>
      <c r="S12" s="132">
        <v>349000000</v>
      </c>
      <c r="T12" s="132">
        <v>313000000</v>
      </c>
      <c r="V12" s="133">
        <v>1318000000</v>
      </c>
    </row>
    <row r="13" spans="1:22" ht="15" customHeight="1" x14ac:dyDescent="0.2">
      <c r="A13" s="129" t="s">
        <v>209</v>
      </c>
      <c r="C13" s="132">
        <v>184000000</v>
      </c>
      <c r="D13" s="132">
        <v>194000000</v>
      </c>
      <c r="E13" s="132">
        <v>201000000</v>
      </c>
      <c r="F13" s="132">
        <v>202000000</v>
      </c>
      <c r="H13" s="133">
        <v>781000000</v>
      </c>
      <c r="J13" s="132">
        <v>189000000</v>
      </c>
      <c r="K13" s="132">
        <v>165000000</v>
      </c>
      <c r="L13" s="132">
        <v>175000000</v>
      </c>
      <c r="M13" s="132">
        <v>190000000</v>
      </c>
      <c r="O13" s="133">
        <v>719000000</v>
      </c>
      <c r="Q13" s="132">
        <v>184000000</v>
      </c>
      <c r="R13" s="132">
        <v>185000000</v>
      </c>
      <c r="S13" s="132">
        <v>180000000</v>
      </c>
      <c r="T13" s="132">
        <v>197000000</v>
      </c>
      <c r="V13" s="133">
        <v>746000000</v>
      </c>
    </row>
    <row r="14" spans="1:22" ht="15" customHeight="1" x14ac:dyDescent="0.2">
      <c r="A14" s="129" t="s">
        <v>211</v>
      </c>
      <c r="C14" s="132">
        <v>37000000</v>
      </c>
      <c r="D14" s="132">
        <v>0</v>
      </c>
      <c r="E14" s="132">
        <v>0</v>
      </c>
      <c r="F14" s="132">
        <v>1000000</v>
      </c>
      <c r="H14" s="133">
        <v>38000000</v>
      </c>
      <c r="J14" s="132">
        <v>0</v>
      </c>
      <c r="K14" s="132">
        <v>0</v>
      </c>
      <c r="L14" s="132">
        <v>0</v>
      </c>
      <c r="M14" s="132">
        <v>0</v>
      </c>
      <c r="O14" s="133">
        <v>0</v>
      </c>
      <c r="Q14" s="132">
        <v>0</v>
      </c>
      <c r="R14" s="132">
        <v>0</v>
      </c>
      <c r="S14" s="132">
        <v>0</v>
      </c>
      <c r="T14" s="132">
        <v>0</v>
      </c>
      <c r="V14" s="133">
        <v>0</v>
      </c>
    </row>
    <row r="15" spans="1:22" ht="15" customHeight="1" x14ac:dyDescent="0.2">
      <c r="A15" s="134" t="s">
        <v>210</v>
      </c>
      <c r="C15" s="135">
        <v>0</v>
      </c>
      <c r="D15" s="135">
        <v>0</v>
      </c>
      <c r="E15" s="135">
        <v>0</v>
      </c>
      <c r="F15" s="135">
        <v>0</v>
      </c>
      <c r="H15" s="136">
        <v>0</v>
      </c>
      <c r="J15" s="135">
        <v>0</v>
      </c>
      <c r="K15" s="135">
        <v>0</v>
      </c>
      <c r="L15" s="135">
        <v>0</v>
      </c>
      <c r="M15" s="135">
        <v>0</v>
      </c>
      <c r="O15" s="136">
        <v>0</v>
      </c>
      <c r="Q15" s="135">
        <v>0</v>
      </c>
      <c r="R15" s="135">
        <v>0</v>
      </c>
      <c r="S15" s="135">
        <v>0</v>
      </c>
      <c r="T15" s="135">
        <v>0</v>
      </c>
      <c r="V15" s="136">
        <v>0</v>
      </c>
    </row>
    <row r="16" spans="1:22" ht="15" customHeight="1" x14ac:dyDescent="0.2">
      <c r="A16" s="137" t="s">
        <v>70</v>
      </c>
      <c r="B16" s="137"/>
      <c r="C16" s="138">
        <v>1158000000</v>
      </c>
      <c r="D16" s="138">
        <v>1112000000</v>
      </c>
      <c r="E16" s="138">
        <v>1098000000</v>
      </c>
      <c r="F16" s="138">
        <v>1099000000</v>
      </c>
      <c r="H16" s="139">
        <v>4467000000</v>
      </c>
      <c r="J16" s="138">
        <v>1051000000</v>
      </c>
      <c r="K16" s="138">
        <v>1016000000</v>
      </c>
      <c r="L16" s="138">
        <v>1041000000</v>
      </c>
      <c r="M16" s="138">
        <v>1055000000</v>
      </c>
      <c r="O16" s="139">
        <v>4163000000</v>
      </c>
      <c r="Q16" s="138">
        <v>1028000000</v>
      </c>
      <c r="R16" s="138">
        <v>1026000000</v>
      </c>
      <c r="S16" s="138">
        <v>1038000000</v>
      </c>
      <c r="T16" s="138">
        <v>1048000000</v>
      </c>
      <c r="V16" s="139">
        <v>4140000000</v>
      </c>
    </row>
    <row r="17" spans="1:22" ht="15" customHeight="1" x14ac:dyDescent="0.2">
      <c r="A17" s="108"/>
      <c r="B17" s="108"/>
      <c r="C17" s="108"/>
      <c r="D17" s="108"/>
      <c r="E17" s="108"/>
      <c r="F17" s="108"/>
      <c r="H17" s="152"/>
      <c r="J17" s="108"/>
      <c r="K17" s="108"/>
      <c r="L17" s="108"/>
      <c r="M17" s="108"/>
      <c r="O17" s="152"/>
      <c r="Q17" s="108"/>
      <c r="R17" s="108"/>
      <c r="S17" s="108"/>
      <c r="T17" s="108"/>
      <c r="V17" s="152"/>
    </row>
    <row r="18" spans="1:22" ht="15" customHeight="1" x14ac:dyDescent="0.2">
      <c r="A18" s="128" t="s">
        <v>223</v>
      </c>
      <c r="H18" s="149"/>
      <c r="O18" s="149"/>
      <c r="V18" s="149"/>
    </row>
    <row r="19" spans="1:22" ht="15" customHeight="1" x14ac:dyDescent="0.2">
      <c r="A19" s="129" t="s">
        <v>207</v>
      </c>
      <c r="C19" s="130">
        <v>70000000</v>
      </c>
      <c r="D19" s="130">
        <v>68000000</v>
      </c>
      <c r="E19" s="130">
        <v>60000000</v>
      </c>
      <c r="F19" s="130">
        <v>72000000</v>
      </c>
      <c r="H19" s="131">
        <v>270000000</v>
      </c>
      <c r="J19" s="130">
        <v>42000000</v>
      </c>
      <c r="K19" s="130">
        <v>25000000</v>
      </c>
      <c r="L19" s="130">
        <v>32000000</v>
      </c>
      <c r="M19" s="130">
        <v>51000000</v>
      </c>
      <c r="O19" s="131">
        <v>150000000</v>
      </c>
      <c r="Q19" s="130">
        <v>35000000</v>
      </c>
      <c r="R19" s="130">
        <v>29000000</v>
      </c>
      <c r="S19" s="130">
        <v>29000000</v>
      </c>
      <c r="T19" s="130">
        <v>44000000</v>
      </c>
      <c r="V19" s="131">
        <v>137000000</v>
      </c>
    </row>
    <row r="20" spans="1:22" ht="15" customHeight="1" x14ac:dyDescent="0.2">
      <c r="A20" s="129" t="s">
        <v>208</v>
      </c>
      <c r="C20" s="132">
        <v>57000000</v>
      </c>
      <c r="D20" s="132">
        <v>75000000</v>
      </c>
      <c r="E20" s="132">
        <v>70000000</v>
      </c>
      <c r="F20" s="132">
        <v>77000000</v>
      </c>
      <c r="H20" s="133">
        <v>279000000</v>
      </c>
      <c r="J20" s="132">
        <v>70000000</v>
      </c>
      <c r="K20" s="132">
        <v>90000000</v>
      </c>
      <c r="L20" s="132">
        <v>122000000</v>
      </c>
      <c r="M20" s="132">
        <v>90000000</v>
      </c>
      <c r="O20" s="133">
        <v>372000000</v>
      </c>
      <c r="Q20" s="132">
        <v>87000000</v>
      </c>
      <c r="R20" s="132">
        <v>110000000</v>
      </c>
      <c r="S20" s="132">
        <v>125000000</v>
      </c>
      <c r="T20" s="132">
        <v>90000000</v>
      </c>
      <c r="V20" s="133">
        <v>412000000</v>
      </c>
    </row>
    <row r="21" spans="1:22" ht="15" customHeight="1" x14ac:dyDescent="0.2">
      <c r="A21" s="129" t="s">
        <v>209</v>
      </c>
      <c r="C21" s="132">
        <v>7000000</v>
      </c>
      <c r="D21" s="132">
        <v>18000000</v>
      </c>
      <c r="E21" s="132">
        <v>25000000</v>
      </c>
      <c r="F21" s="132">
        <v>19000000</v>
      </c>
      <c r="H21" s="133">
        <v>69000000</v>
      </c>
      <c r="J21" s="132">
        <v>10000000</v>
      </c>
      <c r="K21" s="132">
        <v>20000000</v>
      </c>
      <c r="L21" s="132">
        <v>26000000</v>
      </c>
      <c r="M21" s="132">
        <v>26000000</v>
      </c>
      <c r="O21" s="133">
        <v>82000000</v>
      </c>
      <c r="Q21" s="132">
        <v>21000000</v>
      </c>
      <c r="R21" s="132">
        <v>17000000</v>
      </c>
      <c r="S21" s="132">
        <v>16000000</v>
      </c>
      <c r="T21" s="132">
        <v>21000000</v>
      </c>
      <c r="V21" s="133">
        <v>75000000</v>
      </c>
    </row>
    <row r="22" spans="1:22" ht="15" customHeight="1" x14ac:dyDescent="0.2">
      <c r="A22" s="129" t="s">
        <v>211</v>
      </c>
      <c r="C22" s="132">
        <v>1000000</v>
      </c>
      <c r="D22" s="132">
        <v>0</v>
      </c>
      <c r="E22" s="132">
        <v>0</v>
      </c>
      <c r="F22" s="132">
        <v>-1000000</v>
      </c>
      <c r="H22" s="133">
        <v>0</v>
      </c>
      <c r="J22" s="132">
        <v>4000000</v>
      </c>
      <c r="K22" s="132">
        <v>-1000000</v>
      </c>
      <c r="L22" s="132">
        <v>6000000</v>
      </c>
      <c r="M22" s="132">
        <v>0</v>
      </c>
      <c r="O22" s="133">
        <v>9000000</v>
      </c>
      <c r="Q22" s="132">
        <v>0</v>
      </c>
      <c r="R22" s="132">
        <v>0</v>
      </c>
      <c r="S22" s="132">
        <v>0</v>
      </c>
      <c r="T22" s="132">
        <v>1000000</v>
      </c>
      <c r="V22" s="133">
        <v>1000000</v>
      </c>
    </row>
    <row r="23" spans="1:22" ht="15" customHeight="1" x14ac:dyDescent="0.2">
      <c r="A23" s="134" t="s">
        <v>210</v>
      </c>
      <c r="C23" s="135">
        <v>-66000000</v>
      </c>
      <c r="D23" s="135">
        <v>-102000000</v>
      </c>
      <c r="E23" s="135">
        <v>-83000000</v>
      </c>
      <c r="F23" s="135">
        <v>-94000000</v>
      </c>
      <c r="H23" s="136">
        <v>-345000000</v>
      </c>
      <c r="J23" s="135">
        <v>-81000000</v>
      </c>
      <c r="K23" s="135">
        <v>-79000000</v>
      </c>
      <c r="L23" s="135">
        <v>-98000000</v>
      </c>
      <c r="M23" s="135">
        <v>-90000000</v>
      </c>
      <c r="O23" s="136">
        <v>-348000000</v>
      </c>
      <c r="Q23" s="135">
        <v>-83000000</v>
      </c>
      <c r="R23" s="135">
        <v>-82000000</v>
      </c>
      <c r="S23" s="135">
        <v>-94000000</v>
      </c>
      <c r="T23" s="135">
        <v>-129000000</v>
      </c>
      <c r="V23" s="136">
        <v>-388000000</v>
      </c>
    </row>
    <row r="24" spans="1:22" ht="15" customHeight="1" x14ac:dyDescent="0.2">
      <c r="A24" s="137" t="s">
        <v>212</v>
      </c>
      <c r="B24" s="137"/>
      <c r="C24" s="138">
        <v>69000000</v>
      </c>
      <c r="D24" s="138">
        <v>59000000</v>
      </c>
      <c r="E24" s="138">
        <v>72000000</v>
      </c>
      <c r="F24" s="138">
        <v>73000000</v>
      </c>
      <c r="H24" s="139">
        <v>273000000</v>
      </c>
      <c r="J24" s="138">
        <v>45000000</v>
      </c>
      <c r="K24" s="138">
        <v>55000000</v>
      </c>
      <c r="L24" s="138">
        <v>88000000</v>
      </c>
      <c r="M24" s="138">
        <v>77000000</v>
      </c>
      <c r="O24" s="139">
        <v>265000000</v>
      </c>
      <c r="Q24" s="138">
        <v>60000000</v>
      </c>
      <c r="R24" s="138">
        <v>74000000</v>
      </c>
      <c r="S24" s="138">
        <v>76000000</v>
      </c>
      <c r="T24" s="138">
        <v>27000000</v>
      </c>
      <c r="V24" s="139">
        <v>237000000</v>
      </c>
    </row>
    <row r="25" spans="1:22" ht="15" customHeight="1" x14ac:dyDescent="0.2">
      <c r="A25" s="108"/>
      <c r="B25" s="108"/>
      <c r="C25" s="108"/>
      <c r="D25" s="108"/>
      <c r="E25" s="108"/>
      <c r="F25" s="108"/>
      <c r="H25" s="152"/>
      <c r="J25" s="108"/>
      <c r="K25" s="108"/>
      <c r="L25" s="108"/>
      <c r="M25" s="108"/>
      <c r="O25" s="152"/>
      <c r="Q25" s="108"/>
      <c r="R25" s="108"/>
      <c r="S25" s="108"/>
      <c r="T25" s="108"/>
      <c r="V25" s="152"/>
    </row>
    <row r="26" spans="1:22" ht="15" customHeight="1" x14ac:dyDescent="0.2">
      <c r="A26" s="129" t="s">
        <v>65</v>
      </c>
      <c r="C26" s="81">
        <v>0</v>
      </c>
      <c r="D26" s="81">
        <v>0</v>
      </c>
      <c r="E26" s="81">
        <v>0</v>
      </c>
      <c r="F26" s="81">
        <v>1000000</v>
      </c>
      <c r="H26" s="133">
        <v>1000000</v>
      </c>
      <c r="J26" s="81">
        <v>0</v>
      </c>
      <c r="K26" s="81">
        <v>0</v>
      </c>
      <c r="L26" s="81">
        <v>0</v>
      </c>
      <c r="M26" s="81">
        <v>0</v>
      </c>
      <c r="O26" s="133">
        <v>0</v>
      </c>
      <c r="Q26" s="81">
        <v>0</v>
      </c>
      <c r="R26" s="81">
        <v>0</v>
      </c>
      <c r="S26" s="81">
        <v>0</v>
      </c>
      <c r="T26" s="81">
        <v>0</v>
      </c>
      <c r="V26" s="133">
        <v>0</v>
      </c>
    </row>
    <row r="27" spans="1:22" ht="15" customHeight="1" x14ac:dyDescent="0.2">
      <c r="A27" s="129" t="s">
        <v>61</v>
      </c>
      <c r="C27" s="81">
        <v>0</v>
      </c>
      <c r="D27" s="81">
        <v>4000000</v>
      </c>
      <c r="E27" s="81">
        <v>0</v>
      </c>
      <c r="F27" s="81">
        <v>0</v>
      </c>
      <c r="H27" s="133">
        <v>4000000</v>
      </c>
      <c r="J27" s="81">
        <v>0</v>
      </c>
      <c r="K27" s="81">
        <v>0</v>
      </c>
      <c r="L27" s="81">
        <v>0</v>
      </c>
      <c r="M27" s="81">
        <v>0</v>
      </c>
      <c r="O27" s="133">
        <v>0</v>
      </c>
      <c r="Q27" s="81">
        <v>0</v>
      </c>
      <c r="R27" s="81">
        <v>0</v>
      </c>
      <c r="S27" s="81">
        <v>0</v>
      </c>
      <c r="T27" s="81">
        <v>0</v>
      </c>
      <c r="V27" s="133">
        <v>0</v>
      </c>
    </row>
    <row r="28" spans="1:22" ht="15" customHeight="1" x14ac:dyDescent="0.2">
      <c r="A28" s="134" t="s">
        <v>66</v>
      </c>
      <c r="C28" s="76">
        <v>0</v>
      </c>
      <c r="D28" s="76">
        <v>0</v>
      </c>
      <c r="E28" s="76">
        <v>0</v>
      </c>
      <c r="F28" s="76">
        <v>0</v>
      </c>
      <c r="H28" s="136">
        <v>0</v>
      </c>
      <c r="J28" s="76">
        <v>-7000000</v>
      </c>
      <c r="K28" s="76">
        <v>0</v>
      </c>
      <c r="L28" s="76">
        <v>0</v>
      </c>
      <c r="M28" s="76">
        <v>0</v>
      </c>
      <c r="O28" s="136">
        <v>-7000000</v>
      </c>
      <c r="Q28" s="76">
        <v>0</v>
      </c>
      <c r="R28" s="76">
        <v>0</v>
      </c>
      <c r="S28" s="76">
        <v>0</v>
      </c>
      <c r="T28" s="76">
        <v>0</v>
      </c>
      <c r="V28" s="136">
        <v>0</v>
      </c>
    </row>
    <row r="29" spans="1:22" ht="15" customHeight="1" x14ac:dyDescent="0.2">
      <c r="A29" s="137" t="s">
        <v>224</v>
      </c>
      <c r="B29" s="137"/>
      <c r="C29" s="138">
        <v>69000000</v>
      </c>
      <c r="D29" s="138">
        <v>63000000</v>
      </c>
      <c r="E29" s="138">
        <v>72000000</v>
      </c>
      <c r="F29" s="138">
        <v>74000000</v>
      </c>
      <c r="H29" s="139">
        <v>278000000</v>
      </c>
      <c r="J29" s="138">
        <v>38000000</v>
      </c>
      <c r="K29" s="138">
        <v>55000000</v>
      </c>
      <c r="L29" s="138">
        <v>88000000</v>
      </c>
      <c r="M29" s="138">
        <v>77000000</v>
      </c>
      <c r="O29" s="139">
        <v>258000000</v>
      </c>
      <c r="Q29" s="138">
        <v>60000000</v>
      </c>
      <c r="R29" s="138">
        <v>74000000</v>
      </c>
      <c r="S29" s="138">
        <v>76000000</v>
      </c>
      <c r="T29" s="138">
        <v>27000000</v>
      </c>
      <c r="V29" s="139">
        <v>237000000</v>
      </c>
    </row>
    <row r="30" spans="1:22" ht="15" customHeight="1" x14ac:dyDescent="0.2">
      <c r="A30" s="108"/>
      <c r="B30" s="108"/>
      <c r="C30" s="108"/>
      <c r="D30" s="108"/>
      <c r="E30" s="108"/>
      <c r="F30" s="108"/>
      <c r="H30" s="152"/>
      <c r="J30" s="108"/>
      <c r="K30" s="108"/>
      <c r="L30" s="108"/>
      <c r="M30" s="108"/>
      <c r="O30" s="152"/>
      <c r="Q30" s="108"/>
      <c r="R30" s="108"/>
      <c r="S30" s="108"/>
      <c r="T30" s="108"/>
      <c r="V30" s="152"/>
    </row>
    <row r="31" spans="1:22" ht="15" customHeight="1" x14ac:dyDescent="0.2">
      <c r="A31" s="128" t="s">
        <v>225</v>
      </c>
      <c r="H31" s="149"/>
      <c r="O31" s="149"/>
      <c r="V31" s="149"/>
    </row>
    <row r="32" spans="1:22" ht="15" customHeight="1" x14ac:dyDescent="0.2">
      <c r="A32" s="129" t="s">
        <v>207</v>
      </c>
      <c r="C32" s="140">
        <v>0.11437908496731999</v>
      </c>
      <c r="D32" s="140">
        <v>0.114864864864865</v>
      </c>
      <c r="E32" s="140">
        <v>0.103986135181976</v>
      </c>
      <c r="F32" s="140">
        <v>0.119205298013245</v>
      </c>
      <c r="H32" s="141">
        <v>0.113207547169811</v>
      </c>
      <c r="J32" s="140">
        <v>7.3426573426573397E-2</v>
      </c>
      <c r="K32" s="140">
        <v>4.80769230769231E-2</v>
      </c>
      <c r="L32" s="140">
        <v>6.1776061776061798E-2</v>
      </c>
      <c r="M32" s="140">
        <v>9.2224231464737794E-2</v>
      </c>
      <c r="O32" s="141">
        <v>6.9348127600554796E-2</v>
      </c>
      <c r="Q32" s="140">
        <v>6.6539923954372596E-2</v>
      </c>
      <c r="R32" s="140">
        <v>5.7654075546719703E-2</v>
      </c>
      <c r="S32" s="140">
        <v>5.6974459724950903E-2</v>
      </c>
      <c r="T32" s="140">
        <v>8.1784386617100399E-2</v>
      </c>
      <c r="V32" s="141">
        <v>6.5992292870905606E-2</v>
      </c>
    </row>
    <row r="33" spans="1:22" ht="15" customHeight="1" x14ac:dyDescent="0.2">
      <c r="A33" s="129" t="s">
        <v>208</v>
      </c>
      <c r="C33" s="140">
        <v>0.175384615384615</v>
      </c>
      <c r="D33" s="140">
        <v>0.23006134969325201</v>
      </c>
      <c r="E33" s="140">
        <v>0.21875</v>
      </c>
      <c r="F33" s="140">
        <v>0.26369863013698602</v>
      </c>
      <c r="H33" s="141">
        <v>0.22090261282660301</v>
      </c>
      <c r="J33" s="140">
        <v>0.24137931034482801</v>
      </c>
      <c r="K33" s="140">
        <v>0.27190332326284</v>
      </c>
      <c r="L33" s="140">
        <v>0.35057471264367801</v>
      </c>
      <c r="M33" s="140">
        <v>0.28846153846153799</v>
      </c>
      <c r="O33" s="141">
        <v>0.2903981264637</v>
      </c>
      <c r="Q33" s="140">
        <v>0.27358490566037702</v>
      </c>
      <c r="R33" s="140">
        <v>0.32544378698224902</v>
      </c>
      <c r="S33" s="140">
        <v>0.35816618911174802</v>
      </c>
      <c r="T33" s="140">
        <v>0.28753993610223599</v>
      </c>
      <c r="V33" s="141">
        <v>0.31259484066767801</v>
      </c>
    </row>
    <row r="34" spans="1:22" ht="15" customHeight="1" x14ac:dyDescent="0.2">
      <c r="A34" s="129" t="s">
        <v>209</v>
      </c>
      <c r="C34" s="140">
        <v>3.8043478260869602E-2</v>
      </c>
      <c r="D34" s="140">
        <v>9.2783505154639206E-2</v>
      </c>
      <c r="E34" s="140">
        <v>0.124378109452736</v>
      </c>
      <c r="F34" s="140">
        <v>9.4059405940594101E-2</v>
      </c>
      <c r="H34" s="141">
        <v>8.8348271446862997E-2</v>
      </c>
      <c r="J34" s="140">
        <v>5.29100529100529E-2</v>
      </c>
      <c r="K34" s="140">
        <v>0.12121212121212099</v>
      </c>
      <c r="L34" s="140">
        <v>0.14857142857142899</v>
      </c>
      <c r="M34" s="140">
        <v>0.13684210526315799</v>
      </c>
      <c r="O34" s="141">
        <v>0.114047287899861</v>
      </c>
      <c r="Q34" s="140">
        <v>0.11413043478260899</v>
      </c>
      <c r="R34" s="140">
        <v>9.1891891891891897E-2</v>
      </c>
      <c r="S34" s="140">
        <v>8.8888888888888906E-2</v>
      </c>
      <c r="T34" s="140">
        <v>0.10659898477157401</v>
      </c>
      <c r="V34" s="141">
        <v>0.100536193029491</v>
      </c>
    </row>
    <row r="35" spans="1:22" ht="15" customHeight="1" x14ac:dyDescent="0.2">
      <c r="A35" s="129" t="s">
        <v>211</v>
      </c>
      <c r="C35" s="140">
        <v>2.7027027027027001E-2</v>
      </c>
      <c r="D35" s="140">
        <v>0</v>
      </c>
      <c r="E35" s="140">
        <v>0</v>
      </c>
      <c r="F35" s="140">
        <v>-1</v>
      </c>
      <c r="H35" s="141">
        <v>0</v>
      </c>
      <c r="J35" s="140">
        <v>0</v>
      </c>
      <c r="K35" s="140">
        <v>0</v>
      </c>
      <c r="L35" s="140">
        <v>0</v>
      </c>
      <c r="M35" s="140">
        <v>0</v>
      </c>
      <c r="O35" s="141">
        <v>0</v>
      </c>
      <c r="Q35" s="140">
        <v>0</v>
      </c>
      <c r="R35" s="140">
        <v>0</v>
      </c>
      <c r="S35" s="140">
        <v>0</v>
      </c>
      <c r="T35" s="140">
        <v>0</v>
      </c>
      <c r="V35" s="141">
        <v>0</v>
      </c>
    </row>
    <row r="36" spans="1:22" ht="15" customHeight="1" x14ac:dyDescent="0.2">
      <c r="A36" s="134" t="s">
        <v>210</v>
      </c>
      <c r="C36" s="142">
        <v>0</v>
      </c>
      <c r="D36" s="142">
        <v>0</v>
      </c>
      <c r="E36" s="142">
        <v>0</v>
      </c>
      <c r="F36" s="142">
        <v>0</v>
      </c>
      <c r="H36" s="143">
        <v>0</v>
      </c>
      <c r="J36" s="142">
        <v>0</v>
      </c>
      <c r="K36" s="142">
        <v>0</v>
      </c>
      <c r="L36" s="142">
        <v>0</v>
      </c>
      <c r="M36" s="142">
        <v>0</v>
      </c>
      <c r="O36" s="143">
        <v>0</v>
      </c>
      <c r="Q36" s="142">
        <v>0</v>
      </c>
      <c r="R36" s="142">
        <v>0</v>
      </c>
      <c r="S36" s="142">
        <v>0</v>
      </c>
      <c r="T36" s="142">
        <v>0</v>
      </c>
      <c r="V36" s="143">
        <v>0</v>
      </c>
    </row>
    <row r="37" spans="1:22" ht="15" customHeight="1" x14ac:dyDescent="0.2">
      <c r="A37" s="137" t="s">
        <v>212</v>
      </c>
      <c r="B37" s="137"/>
      <c r="C37" s="144">
        <v>5.9585492227979299E-2</v>
      </c>
      <c r="D37" s="144">
        <v>5.3057553956834501E-2</v>
      </c>
      <c r="E37" s="144">
        <v>6.5573770491803296E-2</v>
      </c>
      <c r="F37" s="144">
        <v>6.64240218380346E-2</v>
      </c>
      <c r="H37" s="145">
        <v>6.1114842175957002E-2</v>
      </c>
      <c r="J37" s="144">
        <v>4.2816365366317798E-2</v>
      </c>
      <c r="K37" s="144">
        <v>5.4133858267716502E-2</v>
      </c>
      <c r="L37" s="144">
        <v>8.4534101825168101E-2</v>
      </c>
      <c r="M37" s="144">
        <v>7.2985781990521303E-2</v>
      </c>
      <c r="O37" s="145">
        <v>6.3656017295219802E-2</v>
      </c>
      <c r="Q37" s="144">
        <v>5.83657587548638E-2</v>
      </c>
      <c r="R37" s="144">
        <v>7.2124756335282605E-2</v>
      </c>
      <c r="S37" s="144">
        <v>7.3217726396917093E-2</v>
      </c>
      <c r="T37" s="144">
        <v>2.5763358778626001E-2</v>
      </c>
      <c r="V37" s="145">
        <v>5.7246376811594203E-2</v>
      </c>
    </row>
    <row r="38" spans="1:22" ht="15" customHeight="1" x14ac:dyDescent="0.2">
      <c r="A38" s="108"/>
      <c r="B38" s="108"/>
      <c r="C38" s="108"/>
      <c r="D38" s="108"/>
      <c r="E38" s="108"/>
      <c r="F38" s="108"/>
      <c r="H38" s="152"/>
      <c r="J38" s="108"/>
      <c r="K38" s="108"/>
      <c r="L38" s="108"/>
      <c r="M38" s="108"/>
      <c r="O38" s="152"/>
      <c r="Q38" s="108"/>
      <c r="R38" s="108"/>
      <c r="S38" s="108"/>
      <c r="T38" s="108"/>
      <c r="V38" s="152"/>
    </row>
    <row r="39" spans="1:22" ht="15" customHeight="1" x14ac:dyDescent="0.2">
      <c r="A39" s="129" t="s">
        <v>226</v>
      </c>
      <c r="C39" s="140">
        <v>0.175384615384615</v>
      </c>
      <c r="D39" s="140">
        <v>0.23006134969325201</v>
      </c>
      <c r="E39" s="140">
        <v>0.21875</v>
      </c>
      <c r="F39" s="140">
        <v>0.267123287671233</v>
      </c>
      <c r="H39" s="141">
        <v>0.22169437846397499</v>
      </c>
      <c r="J39" s="140">
        <v>0.24137931034482801</v>
      </c>
      <c r="K39" s="140">
        <v>0.27190332326284</v>
      </c>
      <c r="L39" s="140">
        <v>0.35057471264367801</v>
      </c>
      <c r="M39" s="140">
        <v>0.28846153846153799</v>
      </c>
      <c r="O39" s="141">
        <v>0.2903981264637</v>
      </c>
      <c r="Q39" s="140">
        <v>0.27358490566037702</v>
      </c>
      <c r="R39" s="140">
        <v>0.32544378698224902</v>
      </c>
      <c r="S39" s="140">
        <v>0.35816618911174802</v>
      </c>
      <c r="T39" s="140">
        <v>0.28753993610223599</v>
      </c>
      <c r="V39" s="141">
        <v>0.31259484066767801</v>
      </c>
    </row>
    <row r="40" spans="1:22" ht="15" customHeight="1" x14ac:dyDescent="0.2">
      <c r="A40" s="134" t="s">
        <v>227</v>
      </c>
      <c r="C40" s="142">
        <v>2.7027027027027001E-2</v>
      </c>
      <c r="D40" s="142">
        <v>0</v>
      </c>
      <c r="E40" s="142">
        <v>0</v>
      </c>
      <c r="F40" s="142">
        <v>-1</v>
      </c>
      <c r="H40" s="143">
        <v>0</v>
      </c>
      <c r="J40" s="142">
        <v>0</v>
      </c>
      <c r="K40" s="142">
        <v>0</v>
      </c>
      <c r="L40" s="142">
        <v>0</v>
      </c>
      <c r="M40" s="142">
        <v>0</v>
      </c>
      <c r="O40" s="143">
        <v>0</v>
      </c>
      <c r="Q40" s="142">
        <v>0</v>
      </c>
      <c r="R40" s="142">
        <v>0</v>
      </c>
      <c r="S40" s="142">
        <v>0</v>
      </c>
      <c r="T40" s="142">
        <v>0</v>
      </c>
      <c r="V40" s="143">
        <v>0</v>
      </c>
    </row>
    <row r="41" spans="1:22" ht="15" customHeight="1" x14ac:dyDescent="0.2">
      <c r="A41" s="137" t="s">
        <v>224</v>
      </c>
      <c r="B41" s="137"/>
      <c r="C41" s="144">
        <v>5.9585492227979299E-2</v>
      </c>
      <c r="D41" s="144">
        <v>5.66546762589928E-2</v>
      </c>
      <c r="E41" s="144">
        <v>6.5573770491803296E-2</v>
      </c>
      <c r="F41" s="144">
        <v>6.7333939945404903E-2</v>
      </c>
      <c r="H41" s="145">
        <v>6.2234161629729098E-2</v>
      </c>
      <c r="J41" s="144">
        <v>3.6156041864890603E-2</v>
      </c>
      <c r="K41" s="144">
        <v>5.4133858267716502E-2</v>
      </c>
      <c r="L41" s="144">
        <v>8.4534101825168101E-2</v>
      </c>
      <c r="M41" s="144">
        <v>7.2985781990521303E-2</v>
      </c>
      <c r="N41" s="153"/>
      <c r="O41" s="145">
        <v>6.1974537593081899E-2</v>
      </c>
      <c r="Q41" s="144">
        <v>5.83657587548638E-2</v>
      </c>
      <c r="R41" s="144">
        <v>7.2124756335282605E-2</v>
      </c>
      <c r="S41" s="144">
        <v>7.3217726396917093E-2</v>
      </c>
      <c r="T41" s="144">
        <v>2.5763358778626001E-2</v>
      </c>
      <c r="V41" s="145">
        <v>5.7246376811594203E-2</v>
      </c>
    </row>
    <row r="42" spans="1:22" ht="15" customHeight="1" x14ac:dyDescent="0.2">
      <c r="A42" s="108"/>
      <c r="B42" s="108"/>
      <c r="C42" s="108"/>
      <c r="D42" s="108"/>
      <c r="E42" s="108"/>
      <c r="F42" s="108"/>
      <c r="H42" s="152"/>
      <c r="J42" s="108"/>
      <c r="K42" s="108"/>
      <c r="L42" s="108"/>
      <c r="M42" s="108"/>
      <c r="O42" s="152"/>
      <c r="Q42" s="108"/>
      <c r="R42" s="108"/>
      <c r="S42" s="108"/>
      <c r="T42" s="108"/>
      <c r="V42" s="152"/>
    </row>
    <row r="43" spans="1:22" ht="27.6" customHeight="1" x14ac:dyDescent="0.2">
      <c r="A43" s="128" t="s">
        <v>228</v>
      </c>
      <c r="H43" s="149"/>
      <c r="O43" s="149"/>
      <c r="V43" s="149"/>
    </row>
    <row r="44" spans="1:22" ht="15" customHeight="1" x14ac:dyDescent="0.2">
      <c r="A44" s="129" t="s">
        <v>207</v>
      </c>
      <c r="C44" s="130">
        <v>25000000</v>
      </c>
      <c r="D44" s="130">
        <v>24000000</v>
      </c>
      <c r="E44" s="130">
        <v>27000000</v>
      </c>
      <c r="F44" s="130">
        <v>30000000</v>
      </c>
      <c r="H44" s="131">
        <v>106000000</v>
      </c>
      <c r="J44" s="130">
        <v>28000000</v>
      </c>
      <c r="K44" s="130">
        <v>27000000</v>
      </c>
      <c r="L44" s="130">
        <v>24000000</v>
      </c>
      <c r="M44" s="130">
        <v>29000000</v>
      </c>
      <c r="O44" s="131">
        <v>108000000</v>
      </c>
      <c r="Q44" s="130">
        <v>27000000</v>
      </c>
      <c r="R44" s="130">
        <v>25000000</v>
      </c>
      <c r="S44" s="130">
        <v>24000000</v>
      </c>
      <c r="T44" s="130">
        <v>27000000</v>
      </c>
      <c r="V44" s="131">
        <v>103000000</v>
      </c>
    </row>
    <row r="45" spans="1:22" ht="15" customHeight="1" x14ac:dyDescent="0.2">
      <c r="A45" s="129" t="s">
        <v>208</v>
      </c>
      <c r="C45" s="132">
        <v>10000000</v>
      </c>
      <c r="D45" s="132">
        <v>7000000</v>
      </c>
      <c r="E45" s="132">
        <v>7000000</v>
      </c>
      <c r="F45" s="132">
        <v>7000000</v>
      </c>
      <c r="H45" s="133">
        <v>31000000</v>
      </c>
      <c r="J45" s="132">
        <v>7000000</v>
      </c>
      <c r="K45" s="132">
        <v>6000000</v>
      </c>
      <c r="L45" s="132">
        <v>6000000</v>
      </c>
      <c r="M45" s="132">
        <v>6000000</v>
      </c>
      <c r="O45" s="133">
        <v>25000000</v>
      </c>
      <c r="Q45" s="132">
        <v>5000000</v>
      </c>
      <c r="R45" s="132">
        <v>8000000</v>
      </c>
      <c r="S45" s="132">
        <v>8000000</v>
      </c>
      <c r="T45" s="132">
        <v>7000000</v>
      </c>
      <c r="V45" s="133">
        <v>28000000</v>
      </c>
    </row>
    <row r="46" spans="1:22" ht="15" customHeight="1" x14ac:dyDescent="0.2">
      <c r="A46" s="129" t="s">
        <v>209</v>
      </c>
      <c r="C46" s="132">
        <v>9000000</v>
      </c>
      <c r="D46" s="132">
        <v>9000000</v>
      </c>
      <c r="E46" s="132">
        <v>9000000</v>
      </c>
      <c r="F46" s="132">
        <v>8000000</v>
      </c>
      <c r="H46" s="133">
        <v>35000000</v>
      </c>
      <c r="J46" s="132">
        <v>9000000</v>
      </c>
      <c r="K46" s="132">
        <v>9000000</v>
      </c>
      <c r="L46" s="132">
        <v>9000000</v>
      </c>
      <c r="M46" s="132">
        <v>8000000</v>
      </c>
      <c r="O46" s="133">
        <v>35000000</v>
      </c>
      <c r="Q46" s="132">
        <v>9000000</v>
      </c>
      <c r="R46" s="132">
        <v>8000000</v>
      </c>
      <c r="S46" s="132">
        <v>9000000</v>
      </c>
      <c r="T46" s="132">
        <v>8000000</v>
      </c>
      <c r="V46" s="133">
        <v>34000000</v>
      </c>
    </row>
    <row r="47" spans="1:22" ht="15" customHeight="1" x14ac:dyDescent="0.2">
      <c r="A47" s="129" t="s">
        <v>211</v>
      </c>
      <c r="C47" s="132">
        <v>0</v>
      </c>
      <c r="D47" s="132">
        <v>0</v>
      </c>
      <c r="E47" s="132">
        <v>0</v>
      </c>
      <c r="F47" s="132">
        <v>0</v>
      </c>
      <c r="H47" s="133">
        <v>0</v>
      </c>
      <c r="J47" s="132">
        <v>0</v>
      </c>
      <c r="K47" s="132">
        <v>0</v>
      </c>
      <c r="L47" s="132">
        <v>0</v>
      </c>
      <c r="M47" s="132">
        <v>0</v>
      </c>
      <c r="O47" s="133">
        <v>0</v>
      </c>
      <c r="Q47" s="132">
        <v>0</v>
      </c>
      <c r="R47" s="132">
        <v>0</v>
      </c>
      <c r="S47" s="132">
        <v>0</v>
      </c>
      <c r="T47" s="132">
        <v>0</v>
      </c>
      <c r="V47" s="133">
        <v>0</v>
      </c>
    </row>
    <row r="48" spans="1:22" ht="15" customHeight="1" x14ac:dyDescent="0.2">
      <c r="A48" s="134" t="s">
        <v>210</v>
      </c>
      <c r="C48" s="135">
        <v>10000000</v>
      </c>
      <c r="D48" s="135">
        <v>11000000</v>
      </c>
      <c r="E48" s="135">
        <v>12000000</v>
      </c>
      <c r="F48" s="135">
        <v>11000000</v>
      </c>
      <c r="H48" s="136">
        <v>44000000</v>
      </c>
      <c r="J48" s="135">
        <v>14000000</v>
      </c>
      <c r="K48" s="135">
        <v>13000000</v>
      </c>
      <c r="L48" s="135">
        <v>14000000</v>
      </c>
      <c r="M48" s="135">
        <v>13000000</v>
      </c>
      <c r="O48" s="136">
        <v>54000000</v>
      </c>
      <c r="Q48" s="135">
        <v>14000000</v>
      </c>
      <c r="R48" s="135">
        <v>13000000</v>
      </c>
      <c r="S48" s="135">
        <v>13000000</v>
      </c>
      <c r="T48" s="135">
        <v>13000000</v>
      </c>
      <c r="V48" s="136">
        <v>53000000</v>
      </c>
    </row>
    <row r="49" spans="1:22" ht="15" customHeight="1" x14ac:dyDescent="0.2">
      <c r="A49" s="137" t="s">
        <v>212</v>
      </c>
      <c r="B49" s="137"/>
      <c r="C49" s="138">
        <v>54000000</v>
      </c>
      <c r="D49" s="138">
        <v>51000000</v>
      </c>
      <c r="E49" s="138">
        <v>55000000</v>
      </c>
      <c r="F49" s="138">
        <v>56000000</v>
      </c>
      <c r="H49" s="139">
        <v>216000000</v>
      </c>
      <c r="J49" s="138">
        <v>58000000</v>
      </c>
      <c r="K49" s="138">
        <v>55000000</v>
      </c>
      <c r="L49" s="138">
        <v>53000000</v>
      </c>
      <c r="M49" s="138">
        <v>56000000</v>
      </c>
      <c r="O49" s="139">
        <v>222000000</v>
      </c>
      <c r="Q49" s="138">
        <v>55000000</v>
      </c>
      <c r="R49" s="138">
        <v>54000000</v>
      </c>
      <c r="S49" s="138">
        <v>54000000</v>
      </c>
      <c r="T49" s="138">
        <v>55000000</v>
      </c>
      <c r="V49" s="139">
        <v>218000000</v>
      </c>
    </row>
    <row r="50" spans="1:22" ht="15" customHeight="1" x14ac:dyDescent="0.2">
      <c r="A50" s="108"/>
      <c r="B50" s="108"/>
      <c r="C50" s="108"/>
      <c r="D50" s="108"/>
      <c r="E50" s="108"/>
      <c r="F50" s="108"/>
      <c r="H50" s="152"/>
      <c r="J50" s="108"/>
      <c r="K50" s="108"/>
      <c r="L50" s="108"/>
      <c r="M50" s="108"/>
      <c r="O50" s="152"/>
      <c r="Q50" s="108"/>
      <c r="R50" s="108"/>
      <c r="S50" s="108"/>
      <c r="T50" s="108"/>
      <c r="V50" s="152"/>
    </row>
    <row r="51" spans="1:22" ht="15" customHeight="1" x14ac:dyDescent="0.2">
      <c r="H51" s="149"/>
      <c r="O51" s="149"/>
      <c r="V51" s="149"/>
    </row>
    <row r="52" spans="1:22" ht="15" customHeight="1" x14ac:dyDescent="0.2">
      <c r="A52" s="128" t="s">
        <v>229</v>
      </c>
      <c r="H52" s="149"/>
      <c r="O52" s="149"/>
      <c r="V52" s="149"/>
    </row>
    <row r="53" spans="1:22" ht="15" customHeight="1" x14ac:dyDescent="0.2">
      <c r="A53" s="129" t="s">
        <v>207</v>
      </c>
      <c r="C53" s="130">
        <v>95000000</v>
      </c>
      <c r="D53" s="130">
        <v>92000000</v>
      </c>
      <c r="E53" s="130">
        <v>87000000</v>
      </c>
      <c r="F53" s="130">
        <v>102000000</v>
      </c>
      <c r="H53" s="131">
        <v>376000000</v>
      </c>
      <c r="J53" s="130">
        <v>70000000</v>
      </c>
      <c r="K53" s="130">
        <v>52000000</v>
      </c>
      <c r="L53" s="130">
        <v>56000000</v>
      </c>
      <c r="M53" s="130">
        <v>80000000</v>
      </c>
      <c r="O53" s="131">
        <v>258000000</v>
      </c>
      <c r="Q53" s="130">
        <v>62000000</v>
      </c>
      <c r="R53" s="130">
        <v>54000000</v>
      </c>
      <c r="S53" s="130">
        <v>53000000</v>
      </c>
      <c r="T53" s="130">
        <v>71000000</v>
      </c>
      <c r="V53" s="131">
        <v>240000000</v>
      </c>
    </row>
    <row r="54" spans="1:22" ht="15" customHeight="1" x14ac:dyDescent="0.2">
      <c r="A54" s="129" t="s">
        <v>208</v>
      </c>
      <c r="C54" s="132">
        <v>67000000</v>
      </c>
      <c r="D54" s="132">
        <v>82000000</v>
      </c>
      <c r="E54" s="132">
        <v>77000000</v>
      </c>
      <c r="F54" s="132">
        <v>85000000</v>
      </c>
      <c r="H54" s="133">
        <v>311000000</v>
      </c>
      <c r="J54" s="132">
        <v>77000000</v>
      </c>
      <c r="K54" s="132">
        <v>96000000</v>
      </c>
      <c r="L54" s="132">
        <v>128000000</v>
      </c>
      <c r="M54" s="132">
        <v>96000000</v>
      </c>
      <c r="O54" s="133">
        <v>397000000</v>
      </c>
      <c r="Q54" s="132">
        <v>92000000</v>
      </c>
      <c r="R54" s="132">
        <v>118000000</v>
      </c>
      <c r="S54" s="132">
        <v>133000000</v>
      </c>
      <c r="T54" s="132">
        <v>97000000</v>
      </c>
      <c r="V54" s="133">
        <v>440000000</v>
      </c>
    </row>
    <row r="55" spans="1:22" ht="15" customHeight="1" x14ac:dyDescent="0.2">
      <c r="A55" s="129" t="s">
        <v>209</v>
      </c>
      <c r="C55" s="132">
        <v>16000000</v>
      </c>
      <c r="D55" s="132">
        <v>31000000</v>
      </c>
      <c r="E55" s="132">
        <v>34000000</v>
      </c>
      <c r="F55" s="132">
        <v>27000000</v>
      </c>
      <c r="H55" s="133">
        <v>108000000</v>
      </c>
      <c r="J55" s="132">
        <v>19000000</v>
      </c>
      <c r="K55" s="132">
        <v>29000000</v>
      </c>
      <c r="L55" s="132">
        <v>35000000</v>
      </c>
      <c r="M55" s="132">
        <v>34000000</v>
      </c>
      <c r="O55" s="133">
        <v>117000000</v>
      </c>
      <c r="Q55" s="132">
        <v>30000000</v>
      </c>
      <c r="R55" s="132">
        <v>25000000</v>
      </c>
      <c r="S55" s="132">
        <v>25000000</v>
      </c>
      <c r="T55" s="132">
        <v>29000000</v>
      </c>
      <c r="V55" s="133">
        <v>109000000</v>
      </c>
    </row>
    <row r="56" spans="1:22" ht="15" customHeight="1" x14ac:dyDescent="0.2">
      <c r="A56" s="129" t="s">
        <v>211</v>
      </c>
      <c r="C56" s="132">
        <v>1000000</v>
      </c>
      <c r="D56" s="132">
        <v>0</v>
      </c>
      <c r="E56" s="132">
        <v>0</v>
      </c>
      <c r="F56" s="132">
        <v>-1000000</v>
      </c>
      <c r="H56" s="133">
        <v>0</v>
      </c>
      <c r="J56" s="132">
        <v>-3000000</v>
      </c>
      <c r="K56" s="132">
        <v>-1000000</v>
      </c>
      <c r="L56" s="132">
        <v>6000000</v>
      </c>
      <c r="M56" s="132">
        <v>0</v>
      </c>
      <c r="O56" s="133">
        <v>2000000</v>
      </c>
      <c r="Q56" s="132">
        <v>0</v>
      </c>
      <c r="R56" s="132">
        <v>0</v>
      </c>
      <c r="S56" s="132">
        <v>0</v>
      </c>
      <c r="T56" s="132">
        <v>1000000</v>
      </c>
      <c r="V56" s="133">
        <v>1000000</v>
      </c>
    </row>
    <row r="57" spans="1:22" ht="15" customHeight="1" x14ac:dyDescent="0.2">
      <c r="A57" s="134" t="s">
        <v>210</v>
      </c>
      <c r="C57" s="135">
        <v>-56000000</v>
      </c>
      <c r="D57" s="135">
        <v>-91000000</v>
      </c>
      <c r="E57" s="135">
        <v>-71000000</v>
      </c>
      <c r="F57" s="135">
        <v>-83000000</v>
      </c>
      <c r="H57" s="136">
        <v>-301000000</v>
      </c>
      <c r="J57" s="135">
        <v>-67000000</v>
      </c>
      <c r="K57" s="135">
        <v>-66000000</v>
      </c>
      <c r="L57" s="135">
        <v>-84000000</v>
      </c>
      <c r="M57" s="135">
        <v>-77000000</v>
      </c>
      <c r="O57" s="136">
        <v>-294000000</v>
      </c>
      <c r="Q57" s="135">
        <v>-69000000</v>
      </c>
      <c r="R57" s="135">
        <v>-69000000</v>
      </c>
      <c r="S57" s="135">
        <v>-81000000</v>
      </c>
      <c r="T57" s="135">
        <v>-84000000</v>
      </c>
      <c r="V57" s="136">
        <v>-303000000</v>
      </c>
    </row>
    <row r="58" spans="1:22" ht="15" customHeight="1" x14ac:dyDescent="0.2">
      <c r="A58" s="137" t="s">
        <v>212</v>
      </c>
      <c r="B58" s="137"/>
      <c r="C58" s="138">
        <v>123000000</v>
      </c>
      <c r="D58" s="138">
        <v>114000000</v>
      </c>
      <c r="E58" s="138">
        <v>127000000</v>
      </c>
      <c r="F58" s="138">
        <v>130000000</v>
      </c>
      <c r="H58" s="139">
        <v>494000000</v>
      </c>
      <c r="J58" s="138">
        <v>96000000</v>
      </c>
      <c r="K58" s="138">
        <v>110000000</v>
      </c>
      <c r="L58" s="138">
        <v>141000000</v>
      </c>
      <c r="M58" s="138">
        <v>133000000</v>
      </c>
      <c r="O58" s="139">
        <v>480000000</v>
      </c>
      <c r="Q58" s="138">
        <v>115000000</v>
      </c>
      <c r="R58" s="138">
        <v>128000000</v>
      </c>
      <c r="S58" s="138">
        <v>130000000</v>
      </c>
      <c r="T58" s="138">
        <v>114000000</v>
      </c>
      <c r="V58" s="139">
        <v>487000000</v>
      </c>
    </row>
    <row r="59" spans="1:22" ht="15" customHeight="1" x14ac:dyDescent="0.2">
      <c r="A59" s="108"/>
      <c r="B59" s="108"/>
      <c r="C59" s="108"/>
      <c r="D59" s="108"/>
      <c r="E59" s="108"/>
      <c r="F59" s="108"/>
      <c r="H59" s="152"/>
      <c r="J59" s="108"/>
      <c r="K59" s="108"/>
      <c r="L59" s="108"/>
      <c r="M59" s="108"/>
      <c r="O59" s="152"/>
      <c r="Q59" s="108"/>
      <c r="R59" s="108"/>
      <c r="S59" s="108"/>
      <c r="T59" s="108"/>
      <c r="V59" s="152"/>
    </row>
    <row r="60" spans="1:22" ht="15" customHeight="1" x14ac:dyDescent="0.2">
      <c r="A60" s="1" t="s">
        <v>230</v>
      </c>
      <c r="C60" s="130">
        <v>69000000</v>
      </c>
      <c r="D60" s="130">
        <v>59000000</v>
      </c>
      <c r="E60" s="130">
        <v>72000000</v>
      </c>
      <c r="F60" s="130">
        <v>73000000</v>
      </c>
      <c r="H60" s="131">
        <v>273000000</v>
      </c>
      <c r="J60" s="130">
        <v>45000000</v>
      </c>
      <c r="K60" s="130">
        <v>55000000</v>
      </c>
      <c r="L60" s="130">
        <v>88000000</v>
      </c>
      <c r="M60" s="130">
        <v>77000000</v>
      </c>
      <c r="O60" s="131">
        <v>265000000</v>
      </c>
      <c r="Q60" s="130">
        <v>60000000</v>
      </c>
      <c r="R60" s="130">
        <v>74000000</v>
      </c>
      <c r="S60" s="130">
        <v>76000000</v>
      </c>
      <c r="T60" s="130">
        <v>27000000</v>
      </c>
      <c r="V60" s="131">
        <v>237000000</v>
      </c>
    </row>
    <row r="61" spans="1:22" ht="27.6" customHeight="1" x14ac:dyDescent="0.2">
      <c r="A61" s="1" t="s">
        <v>231</v>
      </c>
      <c r="C61" s="132">
        <v>54000000</v>
      </c>
      <c r="D61" s="132">
        <v>51000000</v>
      </c>
      <c r="E61" s="132">
        <v>55000000</v>
      </c>
      <c r="F61" s="132">
        <v>56000000</v>
      </c>
      <c r="H61" s="133">
        <v>216000000</v>
      </c>
      <c r="J61" s="132">
        <v>58000000</v>
      </c>
      <c r="K61" s="132">
        <v>55000000</v>
      </c>
      <c r="L61" s="132">
        <v>53000000</v>
      </c>
      <c r="M61" s="132">
        <v>56000000</v>
      </c>
      <c r="O61" s="133">
        <v>222000000</v>
      </c>
      <c r="Q61" s="132">
        <v>55000000</v>
      </c>
      <c r="R61" s="132">
        <v>54000000</v>
      </c>
      <c r="S61" s="132">
        <v>54000000</v>
      </c>
      <c r="T61" s="132">
        <v>55000000</v>
      </c>
      <c r="V61" s="133">
        <v>218000000</v>
      </c>
    </row>
    <row r="62" spans="1:22" ht="15" customHeight="1" x14ac:dyDescent="0.2">
      <c r="A62" s="146" t="s">
        <v>57</v>
      </c>
      <c r="H62" s="149"/>
      <c r="O62" s="149"/>
      <c r="V62" s="149"/>
    </row>
    <row r="63" spans="1:22" ht="15" customHeight="1" x14ac:dyDescent="0.2">
      <c r="A63" s="129" t="s">
        <v>61</v>
      </c>
      <c r="C63" s="132">
        <v>0</v>
      </c>
      <c r="D63" s="132">
        <v>4000000</v>
      </c>
      <c r="E63" s="132">
        <v>0</v>
      </c>
      <c r="F63" s="132">
        <v>0</v>
      </c>
      <c r="H63" s="133">
        <v>4000000</v>
      </c>
      <c r="J63" s="132">
        <v>0</v>
      </c>
      <c r="K63" s="132">
        <v>0</v>
      </c>
      <c r="L63" s="132">
        <v>0</v>
      </c>
      <c r="M63" s="132">
        <v>0</v>
      </c>
      <c r="O63" s="133">
        <v>0</v>
      </c>
      <c r="Q63" s="132">
        <v>0</v>
      </c>
      <c r="R63" s="132">
        <v>0</v>
      </c>
      <c r="S63" s="132">
        <v>0</v>
      </c>
      <c r="T63" s="132">
        <v>0</v>
      </c>
      <c r="V63" s="133">
        <v>0</v>
      </c>
    </row>
    <row r="64" spans="1:22" s="172" customFormat="1" ht="15" customHeight="1" x14ac:dyDescent="0.2">
      <c r="A64" s="129" t="s">
        <v>62</v>
      </c>
      <c r="C64" s="132">
        <v>0</v>
      </c>
      <c r="D64" s="132">
        <v>0</v>
      </c>
      <c r="E64" s="132">
        <v>0</v>
      </c>
      <c r="F64" s="132">
        <v>0</v>
      </c>
      <c r="H64" s="133">
        <v>0</v>
      </c>
      <c r="J64" s="132">
        <v>0</v>
      </c>
      <c r="K64" s="132">
        <v>0</v>
      </c>
      <c r="L64" s="132">
        <v>0</v>
      </c>
      <c r="M64" s="132">
        <v>0</v>
      </c>
      <c r="O64" s="133">
        <v>0</v>
      </c>
      <c r="Q64" s="132">
        <v>0</v>
      </c>
      <c r="R64" s="132">
        <v>0</v>
      </c>
      <c r="S64" s="132">
        <v>0</v>
      </c>
      <c r="T64" s="132">
        <v>32000000</v>
      </c>
      <c r="V64" s="133">
        <v>32000000</v>
      </c>
    </row>
    <row r="65" spans="1:22" ht="15" customHeight="1" x14ac:dyDescent="0.2">
      <c r="A65" s="129" t="s">
        <v>65</v>
      </c>
      <c r="C65" s="132">
        <v>0</v>
      </c>
      <c r="D65" s="132">
        <v>0</v>
      </c>
      <c r="E65" s="132">
        <v>0</v>
      </c>
      <c r="F65" s="132">
        <v>1000000</v>
      </c>
      <c r="H65" s="133">
        <v>1000000</v>
      </c>
      <c r="J65" s="132">
        <v>0</v>
      </c>
      <c r="K65" s="132">
        <v>0</v>
      </c>
      <c r="L65" s="132">
        <v>0</v>
      </c>
      <c r="M65" s="132">
        <v>0</v>
      </c>
      <c r="O65" s="133">
        <v>0</v>
      </c>
      <c r="Q65" s="132">
        <v>0</v>
      </c>
      <c r="R65" s="132">
        <v>0</v>
      </c>
      <c r="S65" s="132">
        <v>0</v>
      </c>
      <c r="T65" s="132">
        <v>0</v>
      </c>
      <c r="V65" s="133">
        <v>0</v>
      </c>
    </row>
    <row r="66" spans="1:22" ht="15" customHeight="1" x14ac:dyDescent="0.2">
      <c r="A66" s="134" t="s">
        <v>66</v>
      </c>
      <c r="C66" s="135">
        <v>0</v>
      </c>
      <c r="D66" s="135">
        <v>0</v>
      </c>
      <c r="E66" s="135">
        <v>0</v>
      </c>
      <c r="F66" s="135">
        <v>0</v>
      </c>
      <c r="H66" s="136">
        <v>0</v>
      </c>
      <c r="J66" s="135">
        <v>-7000000</v>
      </c>
      <c r="K66" s="135">
        <v>0</v>
      </c>
      <c r="L66" s="135">
        <v>0</v>
      </c>
      <c r="M66" s="135">
        <v>0</v>
      </c>
      <c r="O66" s="136">
        <v>-7000000</v>
      </c>
      <c r="Q66" s="135">
        <v>0</v>
      </c>
      <c r="R66" s="135">
        <v>0</v>
      </c>
      <c r="S66" s="135">
        <v>0</v>
      </c>
      <c r="T66" s="135">
        <v>0</v>
      </c>
      <c r="V66" s="136">
        <v>0</v>
      </c>
    </row>
    <row r="67" spans="1:22" ht="15" customHeight="1" x14ac:dyDescent="0.2">
      <c r="A67" s="137" t="s">
        <v>232</v>
      </c>
      <c r="B67" s="137"/>
      <c r="C67" s="138">
        <v>123000000</v>
      </c>
      <c r="D67" s="138">
        <v>114000000</v>
      </c>
      <c r="E67" s="138">
        <v>127000000</v>
      </c>
      <c r="F67" s="138">
        <v>130000000</v>
      </c>
      <c r="H67" s="139">
        <v>494000000</v>
      </c>
      <c r="J67" s="138">
        <v>96000000</v>
      </c>
      <c r="K67" s="138">
        <v>110000000</v>
      </c>
      <c r="L67" s="138">
        <v>141000000</v>
      </c>
      <c r="M67" s="138">
        <v>133000000</v>
      </c>
      <c r="O67" s="139">
        <v>480000000</v>
      </c>
      <c r="Q67" s="138">
        <v>115000000</v>
      </c>
      <c r="R67" s="138">
        <v>128000000</v>
      </c>
      <c r="S67" s="138">
        <v>130000000</v>
      </c>
      <c r="T67" s="138">
        <v>114000000</v>
      </c>
      <c r="V67" s="139">
        <v>487000000</v>
      </c>
    </row>
    <row r="68" spans="1:22" ht="15" customHeight="1" x14ac:dyDescent="0.2">
      <c r="A68" s="108"/>
      <c r="B68" s="108"/>
      <c r="C68" s="147">
        <v>0.10621761658031099</v>
      </c>
      <c r="D68" s="147">
        <v>0.102517985611511</v>
      </c>
      <c r="E68" s="147">
        <v>0.115664845173042</v>
      </c>
      <c r="F68" s="147">
        <v>0.11828935395814399</v>
      </c>
      <c r="H68" s="148">
        <v>0.110588762032684</v>
      </c>
      <c r="J68" s="147">
        <v>9.1341579448144597E-2</v>
      </c>
      <c r="K68" s="147">
        <v>0.108267716535433</v>
      </c>
      <c r="L68" s="147">
        <v>0.135446685878963</v>
      </c>
      <c r="M68" s="147">
        <v>0.1260663507109</v>
      </c>
      <c r="O68" s="148">
        <v>0.11530146528945499</v>
      </c>
      <c r="Q68" s="147">
        <v>0.11186770428015599</v>
      </c>
      <c r="R68" s="147">
        <v>0.124756335282651</v>
      </c>
      <c r="S68" s="147">
        <v>0.1252408477842</v>
      </c>
      <c r="T68" s="147">
        <v>0.109</v>
      </c>
      <c r="V68" s="148">
        <v>0.11799999999999999</v>
      </c>
    </row>
    <row r="69" spans="1:22" ht="15" customHeight="1" x14ac:dyDescent="0.2">
      <c r="H69" s="149"/>
      <c r="O69" s="149"/>
      <c r="V69" s="149"/>
    </row>
    <row r="70" spans="1:22" ht="15" customHeight="1" x14ac:dyDescent="0.2">
      <c r="A70" s="128" t="s">
        <v>233</v>
      </c>
      <c r="H70" s="149"/>
      <c r="O70" s="149"/>
      <c r="V70" s="149"/>
    </row>
    <row r="71" spans="1:22" ht="15" customHeight="1" x14ac:dyDescent="0.2">
      <c r="A71" s="129" t="s">
        <v>207</v>
      </c>
      <c r="C71" s="140">
        <v>0.155228758169935</v>
      </c>
      <c r="D71" s="140">
        <v>0.15540540540540501</v>
      </c>
      <c r="E71" s="140">
        <v>0.15077989601386499</v>
      </c>
      <c r="F71" s="140">
        <v>0.16887417218542999</v>
      </c>
      <c r="H71" s="141">
        <v>0.157651991614256</v>
      </c>
      <c r="J71" s="140">
        <v>0.12237762237762199</v>
      </c>
      <c r="K71" s="140">
        <v>0.1</v>
      </c>
      <c r="L71" s="140">
        <v>0.108108108108108</v>
      </c>
      <c r="M71" s="140">
        <v>0.144665461121157</v>
      </c>
      <c r="O71" s="141">
        <v>0.119278779472954</v>
      </c>
      <c r="Q71" s="140">
        <v>0.11787072243346</v>
      </c>
      <c r="R71" s="140">
        <v>0.107355864811133</v>
      </c>
      <c r="S71" s="140">
        <v>0.104125736738703</v>
      </c>
      <c r="T71" s="140">
        <v>0.131970260223048</v>
      </c>
      <c r="V71" s="141">
        <v>0.115606936416185</v>
      </c>
    </row>
    <row r="72" spans="1:22" ht="15" customHeight="1" x14ac:dyDescent="0.2">
      <c r="A72" s="129" t="s">
        <v>208</v>
      </c>
      <c r="C72" s="140">
        <v>0.20615384615384599</v>
      </c>
      <c r="D72" s="140">
        <v>0.251533742331288</v>
      </c>
      <c r="E72" s="140">
        <v>0.24062500000000001</v>
      </c>
      <c r="F72" s="140">
        <v>0.29109589041095901</v>
      </c>
      <c r="H72" s="141">
        <v>0.24623911322248601</v>
      </c>
      <c r="J72" s="140">
        <v>0.26551724137930999</v>
      </c>
      <c r="K72" s="140">
        <v>0.29003021148036301</v>
      </c>
      <c r="L72" s="140">
        <v>0.36781609195402298</v>
      </c>
      <c r="M72" s="140">
        <v>0.30769230769230799</v>
      </c>
      <c r="O72" s="141">
        <v>0.30991412958626102</v>
      </c>
      <c r="Q72" s="140">
        <v>0.28930817610062898</v>
      </c>
      <c r="R72" s="140">
        <v>0.34911242603550302</v>
      </c>
      <c r="S72" s="140">
        <v>0.38108882521490001</v>
      </c>
      <c r="T72" s="140">
        <v>0.30990415335463301</v>
      </c>
      <c r="V72" s="141">
        <v>0.33383915022761801</v>
      </c>
    </row>
    <row r="73" spans="1:22" ht="15" customHeight="1" x14ac:dyDescent="0.2">
      <c r="A73" s="129" t="s">
        <v>209</v>
      </c>
      <c r="C73" s="140">
        <v>8.6956521739130405E-2</v>
      </c>
      <c r="D73" s="140">
        <v>0.15979381443299001</v>
      </c>
      <c r="E73" s="140">
        <v>0.16915422885572101</v>
      </c>
      <c r="F73" s="140">
        <v>0.133663366336634</v>
      </c>
      <c r="H73" s="141">
        <v>0.138284250960307</v>
      </c>
      <c r="J73" s="140">
        <v>0.100529100529101</v>
      </c>
      <c r="K73" s="140">
        <v>0.175757575757576</v>
      </c>
      <c r="L73" s="140">
        <v>0.2</v>
      </c>
      <c r="M73" s="140">
        <v>0.17894736842105299</v>
      </c>
      <c r="O73" s="141">
        <v>0.16272600834492401</v>
      </c>
      <c r="Q73" s="140">
        <v>0.16304347826087001</v>
      </c>
      <c r="R73" s="140">
        <v>0.135135135135135</v>
      </c>
      <c r="S73" s="140">
        <v>0.13888888888888901</v>
      </c>
      <c r="T73" s="140">
        <v>0.147208121827411</v>
      </c>
      <c r="V73" s="141">
        <v>0.14611260053619299</v>
      </c>
    </row>
    <row r="74" spans="1:22" ht="15" customHeight="1" x14ac:dyDescent="0.2">
      <c r="A74" s="129" t="s">
        <v>211</v>
      </c>
      <c r="C74" s="140">
        <v>2.7027027027027001E-2</v>
      </c>
      <c r="D74" s="140">
        <v>0</v>
      </c>
      <c r="E74" s="140">
        <v>0</v>
      </c>
      <c r="F74" s="140">
        <v>-1</v>
      </c>
      <c r="H74" s="141">
        <v>0</v>
      </c>
      <c r="J74" s="140">
        <v>0</v>
      </c>
      <c r="K74" s="140">
        <v>0</v>
      </c>
      <c r="L74" s="140">
        <v>0</v>
      </c>
      <c r="M74" s="140">
        <v>0</v>
      </c>
      <c r="O74" s="141">
        <v>0</v>
      </c>
      <c r="Q74" s="140">
        <v>0</v>
      </c>
      <c r="R74" s="140">
        <v>0</v>
      </c>
      <c r="S74" s="140">
        <v>0</v>
      </c>
      <c r="T74" s="140">
        <v>0</v>
      </c>
      <c r="V74" s="141">
        <v>0</v>
      </c>
    </row>
    <row r="75" spans="1:22" ht="15" customHeight="1" x14ac:dyDescent="0.2">
      <c r="A75" s="134" t="s">
        <v>210</v>
      </c>
      <c r="C75" s="142">
        <v>0</v>
      </c>
      <c r="D75" s="142">
        <v>0</v>
      </c>
      <c r="E75" s="142">
        <v>0</v>
      </c>
      <c r="F75" s="142">
        <v>0</v>
      </c>
      <c r="H75" s="143">
        <v>0</v>
      </c>
      <c r="J75" s="142">
        <v>0</v>
      </c>
      <c r="K75" s="142">
        <v>0</v>
      </c>
      <c r="L75" s="142">
        <v>0</v>
      </c>
      <c r="M75" s="142">
        <v>0</v>
      </c>
      <c r="O75" s="143">
        <v>0</v>
      </c>
      <c r="Q75" s="142">
        <v>0</v>
      </c>
      <c r="R75" s="142">
        <v>0</v>
      </c>
      <c r="S75" s="142">
        <v>0</v>
      </c>
      <c r="T75" s="142">
        <v>0</v>
      </c>
      <c r="V75" s="143">
        <v>0</v>
      </c>
    </row>
    <row r="76" spans="1:22" ht="15" customHeight="1" x14ac:dyDescent="0.2">
      <c r="A76" s="137" t="s">
        <v>212</v>
      </c>
      <c r="B76" s="137"/>
      <c r="C76" s="144">
        <v>0.10621761658031099</v>
      </c>
      <c r="D76" s="144">
        <v>0.102517985611511</v>
      </c>
      <c r="E76" s="144">
        <v>0.115664845173042</v>
      </c>
      <c r="F76" s="144">
        <v>0.11828935395814399</v>
      </c>
      <c r="H76" s="145">
        <v>0.110588762032684</v>
      </c>
      <c r="J76" s="144">
        <v>9.1341579448144597E-2</v>
      </c>
      <c r="K76" s="144">
        <v>0.108267716535433</v>
      </c>
      <c r="L76" s="144">
        <v>0.135446685878963</v>
      </c>
      <c r="M76" s="144">
        <v>0.1260663507109</v>
      </c>
      <c r="O76" s="145">
        <v>0.11530146528945499</v>
      </c>
      <c r="Q76" s="144">
        <v>0.11186770428015599</v>
      </c>
      <c r="R76" s="144">
        <v>0.124756335282651</v>
      </c>
      <c r="S76" s="144">
        <v>0.1252408477842</v>
      </c>
      <c r="T76" s="144">
        <v>0.108778625954198</v>
      </c>
      <c r="V76" s="145">
        <v>0.117632850241546</v>
      </c>
    </row>
    <row r="77" spans="1:22" ht="15" customHeight="1" x14ac:dyDescent="0.2">
      <c r="A77" s="154"/>
      <c r="B77" s="154"/>
      <c r="C77" s="154"/>
      <c r="D77" s="154"/>
      <c r="E77" s="154"/>
      <c r="F77" s="154"/>
      <c r="H77" s="155"/>
      <c r="J77" s="154"/>
      <c r="K77" s="154"/>
      <c r="L77" s="154"/>
      <c r="M77" s="154"/>
      <c r="O77" s="155"/>
      <c r="Q77" s="154"/>
      <c r="R77" s="154"/>
      <c r="S77" s="154"/>
      <c r="T77" s="154"/>
      <c r="V77" s="155"/>
    </row>
    <row r="78" spans="1:22" ht="15" customHeight="1" x14ac:dyDescent="0.2">
      <c r="A78" s="137" t="s">
        <v>232</v>
      </c>
      <c r="B78" s="137"/>
      <c r="C78" s="144">
        <v>0.10621761658031099</v>
      </c>
      <c r="D78" s="144">
        <v>0.102517985611511</v>
      </c>
      <c r="E78" s="144">
        <v>0.115664845173042</v>
      </c>
      <c r="F78" s="144">
        <v>0.11828935395814399</v>
      </c>
      <c r="H78" s="145">
        <v>0.110588762032684</v>
      </c>
      <c r="J78" s="144">
        <v>9.1341579448144597E-2</v>
      </c>
      <c r="K78" s="144">
        <v>0.108267716535433</v>
      </c>
      <c r="L78" s="144">
        <v>0.135446685878963</v>
      </c>
      <c r="M78" s="144">
        <v>0.1260663507109</v>
      </c>
      <c r="O78" s="145">
        <v>0.11530146528945499</v>
      </c>
      <c r="Q78" s="144">
        <v>0.11186770428015599</v>
      </c>
      <c r="R78" s="144">
        <v>0.124756335282651</v>
      </c>
      <c r="S78" s="144">
        <v>0.1252408477842</v>
      </c>
      <c r="T78" s="144">
        <v>0.109</v>
      </c>
      <c r="V78" s="145">
        <v>0.11799999999999999</v>
      </c>
    </row>
    <row r="79" spans="1:22" x14ac:dyDescent="0.2">
      <c r="A79" s="108"/>
      <c r="B79" s="108"/>
      <c r="C79" s="108"/>
      <c r="D79" s="108"/>
      <c r="E79" s="108"/>
      <c r="F79" s="108"/>
      <c r="H79" s="108"/>
      <c r="J79" s="108"/>
      <c r="K79" s="108"/>
      <c r="L79" s="108"/>
      <c r="M79" s="108"/>
      <c r="O79" s="108"/>
      <c r="Q79" s="108"/>
      <c r="R79" s="108"/>
      <c r="S79" s="108"/>
      <c r="T79" s="108"/>
      <c r="V79" s="108"/>
    </row>
    <row r="80" spans="1:22" x14ac:dyDescent="0.2"/>
  </sheetData>
  <mergeCells count="1">
    <mergeCell ref="A3:N3"/>
  </mergeCells>
  <hyperlinks>
    <hyperlink ref="V4" location="Index!A1" display="Back" xr:uid="{280097E5-4991-4F5A-AEEE-475ABB12393A}"/>
  </hyperlinks>
  <pageMargins left="0.75" right="0.75" top="1" bottom="1" header="0.5" footer="0.5"/>
  <pageSetup scale="51" orientation="landscape" r:id="rId1"/>
  <rowBreaks count="1" manualBreakCount="1">
    <brk id="5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65"/>
  <sheetViews>
    <sheetView showGridLines="0" showRuler="0" zoomScaleNormal="100" workbookViewId="0"/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16384" width="13.7109375" hidden="1"/>
  </cols>
  <sheetData>
    <row r="1" spans="1:22" ht="16.7" customHeight="1" x14ac:dyDescent="0.2"/>
    <row r="2" spans="1:22" ht="59.1" customHeight="1" x14ac:dyDescent="0.2">
      <c r="A2" s="1"/>
    </row>
    <row r="3" spans="1:22" ht="15" customHeight="1" x14ac:dyDescent="0.2">
      <c r="A3" s="187" t="s">
        <v>85</v>
      </c>
      <c r="B3" s="180"/>
      <c r="C3" s="180"/>
      <c r="D3" s="180"/>
      <c r="E3" s="180"/>
      <c r="F3" s="180"/>
      <c r="G3" s="180"/>
      <c r="H3" s="180"/>
      <c r="V3" s="170" t="s">
        <v>28</v>
      </c>
    </row>
    <row r="4" spans="1:22" ht="15" customHeight="1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22" ht="15" customHeight="1" x14ac:dyDescent="0.2"/>
    <row r="6" spans="1:22" ht="15" customHeight="1" x14ac:dyDescent="0.2">
      <c r="A6" s="127" t="s">
        <v>222</v>
      </c>
    </row>
    <row r="7" spans="1:22" ht="15" customHeight="1" x14ac:dyDescent="0.2">
      <c r="A7" s="127" t="s">
        <v>54</v>
      </c>
    </row>
    <row r="8" spans="1:22" ht="15" customHeight="1" x14ac:dyDescent="0.2">
      <c r="C8" s="70" t="s">
        <v>0</v>
      </c>
      <c r="D8" s="70" t="s">
        <v>3</v>
      </c>
      <c r="E8" s="70" t="s">
        <v>6</v>
      </c>
      <c r="F8" s="70" t="s">
        <v>9</v>
      </c>
      <c r="H8" s="10" t="s">
        <v>12</v>
      </c>
      <c r="J8" s="70" t="s">
        <v>1</v>
      </c>
      <c r="K8" s="70" t="s">
        <v>4</v>
      </c>
      <c r="L8" s="70" t="s">
        <v>7</v>
      </c>
      <c r="M8" s="70" t="s">
        <v>10</v>
      </c>
      <c r="O8" s="10" t="s">
        <v>13</v>
      </c>
      <c r="Q8" s="70" t="s">
        <v>2</v>
      </c>
      <c r="R8" s="70" t="s">
        <v>5</v>
      </c>
      <c r="S8" s="70" t="s">
        <v>8</v>
      </c>
      <c r="T8" s="70" t="s">
        <v>11</v>
      </c>
      <c r="V8" s="10" t="s">
        <v>14</v>
      </c>
    </row>
    <row r="9" spans="1:22" ht="15" customHeight="1" x14ac:dyDescent="0.2">
      <c r="A9" s="150"/>
      <c r="C9" s="150"/>
      <c r="D9" s="150"/>
      <c r="E9" s="150"/>
      <c r="F9" s="150"/>
      <c r="H9" s="151"/>
      <c r="J9" s="150"/>
      <c r="K9" s="150"/>
      <c r="L9" s="150"/>
      <c r="M9" s="150"/>
      <c r="O9" s="151"/>
      <c r="Q9" s="150"/>
      <c r="R9" s="150"/>
      <c r="S9" s="150"/>
      <c r="T9" s="150"/>
      <c r="V9" s="151"/>
    </row>
    <row r="10" spans="1:22" ht="15" customHeight="1" x14ac:dyDescent="0.2">
      <c r="A10" s="156" t="s">
        <v>234</v>
      </c>
      <c r="H10" s="149"/>
      <c r="O10" s="149"/>
      <c r="V10" s="149"/>
    </row>
    <row r="11" spans="1:22" ht="15" customHeight="1" x14ac:dyDescent="0.2">
      <c r="A11" s="157" t="s">
        <v>235</v>
      </c>
      <c r="C11" s="158">
        <v>612000000</v>
      </c>
      <c r="D11" s="158">
        <v>592000000</v>
      </c>
      <c r="E11" s="158">
        <v>577000000</v>
      </c>
      <c r="F11" s="158">
        <v>604000000</v>
      </c>
      <c r="H11" s="159">
        <v>2385000000</v>
      </c>
      <c r="J11" s="158">
        <v>572000000</v>
      </c>
      <c r="K11" s="158">
        <v>520000000</v>
      </c>
      <c r="L11" s="158">
        <v>518000000</v>
      </c>
      <c r="M11" s="158">
        <v>553000000</v>
      </c>
      <c r="O11" s="159">
        <v>2163000000</v>
      </c>
      <c r="Q11" s="158">
        <v>526000000</v>
      </c>
      <c r="R11" s="158">
        <v>503000000</v>
      </c>
      <c r="S11" s="158">
        <v>509000000</v>
      </c>
      <c r="T11" s="158">
        <v>538000000</v>
      </c>
      <c r="V11" s="159">
        <v>2076000000</v>
      </c>
    </row>
    <row r="12" spans="1:22" ht="15" customHeight="1" x14ac:dyDescent="0.2">
      <c r="A12" s="137" t="s">
        <v>236</v>
      </c>
      <c r="C12" s="138">
        <v>612000000</v>
      </c>
      <c r="D12" s="138">
        <v>592000000</v>
      </c>
      <c r="E12" s="138">
        <v>577000000</v>
      </c>
      <c r="F12" s="138">
        <v>604000000</v>
      </c>
      <c r="H12" s="139">
        <v>2385000000</v>
      </c>
      <c r="J12" s="138">
        <v>572000000</v>
      </c>
      <c r="K12" s="138">
        <v>520000000</v>
      </c>
      <c r="L12" s="138">
        <v>518000000</v>
      </c>
      <c r="M12" s="138">
        <v>553000000</v>
      </c>
      <c r="O12" s="139">
        <v>2163000000</v>
      </c>
      <c r="Q12" s="138">
        <v>526000000</v>
      </c>
      <c r="R12" s="138">
        <v>503000000</v>
      </c>
      <c r="S12" s="138">
        <v>509000000</v>
      </c>
      <c r="T12" s="138">
        <v>538000000</v>
      </c>
      <c r="V12" s="139">
        <v>2076000000</v>
      </c>
    </row>
    <row r="13" spans="1:22" ht="15" customHeight="1" x14ac:dyDescent="0.2">
      <c r="A13" s="108"/>
      <c r="C13" s="108"/>
      <c r="D13" s="108"/>
      <c r="E13" s="108"/>
      <c r="F13" s="108"/>
      <c r="H13" s="152"/>
      <c r="J13" s="108"/>
      <c r="K13" s="108"/>
      <c r="L13" s="108"/>
      <c r="M13" s="108"/>
      <c r="O13" s="152"/>
      <c r="Q13" s="108"/>
      <c r="R13" s="108"/>
      <c r="S13" s="108"/>
      <c r="T13" s="108"/>
      <c r="V13" s="152"/>
    </row>
    <row r="14" spans="1:22" ht="15" customHeight="1" x14ac:dyDescent="0.2">
      <c r="A14" s="160" t="s">
        <v>237</v>
      </c>
      <c r="C14" s="130">
        <v>70000000</v>
      </c>
      <c r="D14" s="130">
        <v>68000000</v>
      </c>
      <c r="E14" s="130">
        <v>60000000</v>
      </c>
      <c r="F14" s="130">
        <v>72000000</v>
      </c>
      <c r="H14" s="131">
        <v>270000000</v>
      </c>
      <c r="J14" s="130">
        <v>42000000</v>
      </c>
      <c r="K14" s="130">
        <v>25000000</v>
      </c>
      <c r="L14" s="130">
        <v>32000000</v>
      </c>
      <c r="M14" s="130">
        <v>51000000</v>
      </c>
      <c r="O14" s="131">
        <v>150000000</v>
      </c>
      <c r="Q14" s="130">
        <v>35000000</v>
      </c>
      <c r="R14" s="130">
        <v>29000000</v>
      </c>
      <c r="S14" s="130">
        <v>29000000</v>
      </c>
      <c r="T14" s="130">
        <v>44000000</v>
      </c>
      <c r="V14" s="131">
        <v>137000000</v>
      </c>
    </row>
    <row r="15" spans="1:22" ht="16.7" customHeight="1" x14ac:dyDescent="0.2">
      <c r="A15" s="157" t="s">
        <v>231</v>
      </c>
      <c r="C15" s="135">
        <v>25000000</v>
      </c>
      <c r="D15" s="135">
        <v>24000000</v>
      </c>
      <c r="E15" s="135">
        <v>27000000</v>
      </c>
      <c r="F15" s="135">
        <v>30000000</v>
      </c>
      <c r="H15" s="136">
        <v>106000000</v>
      </c>
      <c r="J15" s="135">
        <v>28000000</v>
      </c>
      <c r="K15" s="135">
        <v>27000000</v>
      </c>
      <c r="L15" s="135">
        <v>24000000</v>
      </c>
      <c r="M15" s="135">
        <v>29000000</v>
      </c>
      <c r="O15" s="136">
        <v>108000000</v>
      </c>
      <c r="Q15" s="135">
        <v>27000000</v>
      </c>
      <c r="R15" s="135">
        <v>25000000</v>
      </c>
      <c r="S15" s="135">
        <v>24000000</v>
      </c>
      <c r="T15" s="135">
        <v>27000000</v>
      </c>
      <c r="V15" s="136">
        <v>103000000</v>
      </c>
    </row>
    <row r="16" spans="1:22" ht="15" customHeight="1" x14ac:dyDescent="0.2">
      <c r="A16" s="137" t="s">
        <v>238</v>
      </c>
      <c r="C16" s="138">
        <v>95000000</v>
      </c>
      <c r="D16" s="138">
        <v>92000000</v>
      </c>
      <c r="E16" s="138">
        <v>87000000</v>
      </c>
      <c r="F16" s="138">
        <v>102000000</v>
      </c>
      <c r="H16" s="139">
        <v>376000000</v>
      </c>
      <c r="J16" s="138">
        <v>70000000</v>
      </c>
      <c r="K16" s="138">
        <v>52000000</v>
      </c>
      <c r="L16" s="138">
        <v>56000000</v>
      </c>
      <c r="M16" s="138">
        <v>80000000</v>
      </c>
      <c r="O16" s="139">
        <v>258000000</v>
      </c>
      <c r="Q16" s="138">
        <v>62000000</v>
      </c>
      <c r="R16" s="138">
        <v>54000000</v>
      </c>
      <c r="S16" s="138">
        <v>53000000</v>
      </c>
      <c r="T16" s="138">
        <v>71000000</v>
      </c>
      <c r="V16" s="139">
        <v>240000000</v>
      </c>
    </row>
    <row r="17" spans="1:22" ht="15" customHeight="1" x14ac:dyDescent="0.2">
      <c r="A17" s="161" t="s">
        <v>239</v>
      </c>
      <c r="C17" s="162">
        <v>0.155228758169935</v>
      </c>
      <c r="D17" s="162">
        <v>0.15540540540540501</v>
      </c>
      <c r="E17" s="162">
        <v>0.15077989601386499</v>
      </c>
      <c r="F17" s="162">
        <v>0.16887417218542999</v>
      </c>
      <c r="H17" s="163">
        <v>0.157651991614256</v>
      </c>
      <c r="J17" s="162">
        <v>0.12237762237762199</v>
      </c>
      <c r="K17" s="162">
        <v>0.1</v>
      </c>
      <c r="L17" s="162">
        <v>0.108108108108108</v>
      </c>
      <c r="M17" s="162">
        <v>0.144665461121157</v>
      </c>
      <c r="O17" s="163">
        <v>0.119278779472954</v>
      </c>
      <c r="Q17" s="162">
        <v>0.11787072243346</v>
      </c>
      <c r="R17" s="162">
        <v>0.107355864811133</v>
      </c>
      <c r="S17" s="162">
        <v>0.104125736738703</v>
      </c>
      <c r="T17" s="162">
        <v>0.131970260223048</v>
      </c>
      <c r="V17" s="163">
        <v>0.115606936416185</v>
      </c>
    </row>
    <row r="18" spans="1:22" ht="15" customHeight="1" x14ac:dyDescent="0.2">
      <c r="H18" s="149"/>
      <c r="O18" s="149"/>
      <c r="V18" s="149"/>
    </row>
    <row r="19" spans="1:22" ht="15" customHeight="1" x14ac:dyDescent="0.2">
      <c r="A19" s="156" t="s">
        <v>240</v>
      </c>
      <c r="H19" s="149"/>
      <c r="O19" s="149"/>
      <c r="V19" s="149"/>
    </row>
    <row r="20" spans="1:22" ht="15" customHeight="1" x14ac:dyDescent="0.2">
      <c r="A20" s="157" t="s">
        <v>235</v>
      </c>
      <c r="C20" s="158">
        <v>325000000</v>
      </c>
      <c r="D20" s="158">
        <v>326000000</v>
      </c>
      <c r="E20" s="158">
        <v>320000000</v>
      </c>
      <c r="F20" s="158">
        <v>292000000</v>
      </c>
      <c r="H20" s="159">
        <v>1263000000</v>
      </c>
      <c r="J20" s="158">
        <v>290000000</v>
      </c>
      <c r="K20" s="158">
        <v>331000000</v>
      </c>
      <c r="L20" s="158">
        <v>348000000</v>
      </c>
      <c r="M20" s="158">
        <v>312000000</v>
      </c>
      <c r="O20" s="159">
        <v>1281000000</v>
      </c>
      <c r="Q20" s="158">
        <v>318000000</v>
      </c>
      <c r="R20" s="158">
        <v>338000000</v>
      </c>
      <c r="S20" s="158">
        <v>349000000</v>
      </c>
      <c r="T20" s="158">
        <v>313000000</v>
      </c>
      <c r="V20" s="159">
        <v>1318000000</v>
      </c>
    </row>
    <row r="21" spans="1:22" ht="15" customHeight="1" x14ac:dyDescent="0.2">
      <c r="A21" s="137" t="s">
        <v>236</v>
      </c>
      <c r="C21" s="138">
        <v>325000000</v>
      </c>
      <c r="D21" s="138">
        <v>326000000</v>
      </c>
      <c r="E21" s="138">
        <v>320000000</v>
      </c>
      <c r="F21" s="138">
        <v>292000000</v>
      </c>
      <c r="H21" s="139">
        <v>1263000000</v>
      </c>
      <c r="J21" s="138">
        <v>290000000</v>
      </c>
      <c r="K21" s="138">
        <v>331000000</v>
      </c>
      <c r="L21" s="138">
        <v>348000000</v>
      </c>
      <c r="M21" s="138">
        <v>312000000</v>
      </c>
      <c r="O21" s="139">
        <v>1281000000</v>
      </c>
      <c r="Q21" s="138">
        <v>318000000</v>
      </c>
      <c r="R21" s="138">
        <v>338000000</v>
      </c>
      <c r="S21" s="138">
        <v>349000000</v>
      </c>
      <c r="T21" s="138">
        <v>313000000</v>
      </c>
      <c r="V21" s="139">
        <v>1318000000</v>
      </c>
    </row>
    <row r="22" spans="1:22" ht="15" customHeight="1" x14ac:dyDescent="0.2">
      <c r="A22" s="108"/>
      <c r="C22" s="108"/>
      <c r="D22" s="108"/>
      <c r="E22" s="108"/>
      <c r="F22" s="108"/>
      <c r="H22" s="152"/>
      <c r="J22" s="108"/>
      <c r="K22" s="108"/>
      <c r="L22" s="108"/>
      <c r="M22" s="108"/>
      <c r="O22" s="152"/>
      <c r="Q22" s="108"/>
      <c r="R22" s="108"/>
      <c r="S22" s="108"/>
      <c r="T22" s="108"/>
      <c r="V22" s="152"/>
    </row>
    <row r="23" spans="1:22" ht="15" customHeight="1" x14ac:dyDescent="0.2">
      <c r="A23" s="164" t="s">
        <v>237</v>
      </c>
      <c r="C23" s="130">
        <v>57000000</v>
      </c>
      <c r="D23" s="130">
        <v>75000000</v>
      </c>
      <c r="E23" s="130">
        <v>70000000</v>
      </c>
      <c r="F23" s="130">
        <v>77000000</v>
      </c>
      <c r="H23" s="131">
        <v>279000000</v>
      </c>
      <c r="J23" s="130">
        <v>70000000</v>
      </c>
      <c r="K23" s="130">
        <v>90000000</v>
      </c>
      <c r="L23" s="130">
        <v>122000000</v>
      </c>
      <c r="M23" s="130">
        <v>90000000</v>
      </c>
      <c r="O23" s="131">
        <v>372000000</v>
      </c>
      <c r="Q23" s="130">
        <v>87000000</v>
      </c>
      <c r="R23" s="130">
        <v>110000000</v>
      </c>
      <c r="S23" s="130">
        <v>125000000</v>
      </c>
      <c r="T23" s="130">
        <v>90000000</v>
      </c>
      <c r="V23" s="131">
        <v>412000000</v>
      </c>
    </row>
    <row r="24" spans="1:22" ht="15" customHeight="1" x14ac:dyDescent="0.2">
      <c r="A24" s="160" t="s">
        <v>231</v>
      </c>
      <c r="C24" s="132">
        <v>10000000</v>
      </c>
      <c r="D24" s="132">
        <v>7000000</v>
      </c>
      <c r="E24" s="132">
        <v>7000000</v>
      </c>
      <c r="F24" s="132">
        <v>7000000</v>
      </c>
      <c r="H24" s="133">
        <v>31000000</v>
      </c>
      <c r="J24" s="132">
        <v>7000000</v>
      </c>
      <c r="K24" s="132">
        <v>6000000</v>
      </c>
      <c r="L24" s="132">
        <v>6000000</v>
      </c>
      <c r="M24" s="132">
        <v>6000000</v>
      </c>
      <c r="O24" s="133">
        <v>25000000</v>
      </c>
      <c r="Q24" s="132">
        <v>5000000</v>
      </c>
      <c r="R24" s="132">
        <v>8000000</v>
      </c>
      <c r="S24" s="132">
        <v>8000000</v>
      </c>
      <c r="T24" s="132">
        <v>7000000</v>
      </c>
      <c r="V24" s="133">
        <v>28000000</v>
      </c>
    </row>
    <row r="25" spans="1:22" ht="15" customHeight="1" x14ac:dyDescent="0.2">
      <c r="A25" s="157" t="s">
        <v>65</v>
      </c>
      <c r="C25" s="135">
        <v>0</v>
      </c>
      <c r="D25" s="135">
        <v>0</v>
      </c>
      <c r="E25" s="135">
        <v>0</v>
      </c>
      <c r="F25" s="135">
        <v>1000000</v>
      </c>
      <c r="H25" s="136">
        <v>1000000</v>
      </c>
      <c r="J25" s="135">
        <v>0</v>
      </c>
      <c r="K25" s="135">
        <v>0</v>
      </c>
      <c r="L25" s="135">
        <v>0</v>
      </c>
      <c r="M25" s="135">
        <v>0</v>
      </c>
      <c r="O25" s="136">
        <v>0</v>
      </c>
      <c r="Q25" s="135">
        <v>0</v>
      </c>
      <c r="R25" s="135">
        <v>0</v>
      </c>
      <c r="S25" s="135">
        <v>0</v>
      </c>
      <c r="T25" s="135">
        <v>0</v>
      </c>
      <c r="V25" s="136">
        <v>0</v>
      </c>
    </row>
    <row r="26" spans="1:22" ht="15" customHeight="1" x14ac:dyDescent="0.2">
      <c r="A26" s="137" t="s">
        <v>238</v>
      </c>
      <c r="C26" s="138">
        <v>67000000</v>
      </c>
      <c r="D26" s="138">
        <v>82000000</v>
      </c>
      <c r="E26" s="138">
        <v>77000000</v>
      </c>
      <c r="F26" s="138">
        <v>85000000</v>
      </c>
      <c r="H26" s="139">
        <v>311000000</v>
      </c>
      <c r="J26" s="138">
        <v>77000000</v>
      </c>
      <c r="K26" s="138">
        <v>96000000</v>
      </c>
      <c r="L26" s="138">
        <v>128000000</v>
      </c>
      <c r="M26" s="138">
        <v>96000000</v>
      </c>
      <c r="O26" s="139">
        <v>397000000</v>
      </c>
      <c r="Q26" s="138">
        <v>92000000</v>
      </c>
      <c r="R26" s="138">
        <v>118000000</v>
      </c>
      <c r="S26" s="138">
        <v>133000000</v>
      </c>
      <c r="T26" s="138">
        <v>97000000</v>
      </c>
      <c r="V26" s="139">
        <v>440000000</v>
      </c>
    </row>
    <row r="27" spans="1:22" ht="15" customHeight="1" x14ac:dyDescent="0.2">
      <c r="A27" s="161" t="s">
        <v>239</v>
      </c>
      <c r="C27" s="162">
        <v>0.20615384615384599</v>
      </c>
      <c r="D27" s="162">
        <v>0.251533742331288</v>
      </c>
      <c r="E27" s="162">
        <v>0.24062500000000001</v>
      </c>
      <c r="F27" s="162">
        <v>0.29109589041095901</v>
      </c>
      <c r="H27" s="163">
        <v>0.24623911322248601</v>
      </c>
      <c r="J27" s="162">
        <v>0.26551724137930999</v>
      </c>
      <c r="K27" s="162">
        <v>0.29003021148036301</v>
      </c>
      <c r="L27" s="162">
        <v>0.36781609195402298</v>
      </c>
      <c r="M27" s="162">
        <v>0.30769230769230799</v>
      </c>
      <c r="O27" s="163">
        <v>0.30991412958626102</v>
      </c>
      <c r="Q27" s="162">
        <v>0.28930817610062898</v>
      </c>
      <c r="R27" s="162">
        <v>0.34911242603550302</v>
      </c>
      <c r="S27" s="162">
        <v>0.38108882521490001</v>
      </c>
      <c r="T27" s="162">
        <v>0.30990415335463301</v>
      </c>
      <c r="V27" s="163">
        <v>0.33383915022761801</v>
      </c>
    </row>
    <row r="28" spans="1:22" ht="15" customHeight="1" x14ac:dyDescent="0.2">
      <c r="H28" s="149"/>
      <c r="O28" s="149"/>
      <c r="V28" s="149"/>
    </row>
    <row r="29" spans="1:22" ht="15" customHeight="1" x14ac:dyDescent="0.2">
      <c r="A29" s="156" t="s">
        <v>241</v>
      </c>
      <c r="H29" s="149"/>
      <c r="O29" s="149"/>
      <c r="V29" s="149"/>
    </row>
    <row r="30" spans="1:22" ht="15" customHeight="1" x14ac:dyDescent="0.2">
      <c r="A30" s="157" t="s">
        <v>235</v>
      </c>
      <c r="C30" s="158">
        <v>184000000</v>
      </c>
      <c r="D30" s="158">
        <v>194000000</v>
      </c>
      <c r="E30" s="158">
        <v>201000000</v>
      </c>
      <c r="F30" s="158">
        <v>202000000</v>
      </c>
      <c r="H30" s="159">
        <v>781000000</v>
      </c>
      <c r="J30" s="158">
        <v>189000000</v>
      </c>
      <c r="K30" s="158">
        <v>165000000</v>
      </c>
      <c r="L30" s="158">
        <v>175000000</v>
      </c>
      <c r="M30" s="158">
        <v>190000000</v>
      </c>
      <c r="O30" s="159">
        <v>719000000</v>
      </c>
      <c r="Q30" s="158">
        <v>184000000</v>
      </c>
      <c r="R30" s="158">
        <v>185000000</v>
      </c>
      <c r="S30" s="158">
        <v>180000000</v>
      </c>
      <c r="T30" s="158">
        <v>197000000</v>
      </c>
      <c r="V30" s="159">
        <v>746000000</v>
      </c>
    </row>
    <row r="31" spans="1:22" ht="15" customHeight="1" x14ac:dyDescent="0.2">
      <c r="A31" s="137" t="s">
        <v>236</v>
      </c>
      <c r="C31" s="138">
        <v>184000000</v>
      </c>
      <c r="D31" s="138">
        <v>194000000</v>
      </c>
      <c r="E31" s="138">
        <v>201000000</v>
      </c>
      <c r="F31" s="138">
        <v>202000000</v>
      </c>
      <c r="H31" s="139">
        <v>781000000</v>
      </c>
      <c r="J31" s="138">
        <v>189000000</v>
      </c>
      <c r="K31" s="138">
        <v>165000000</v>
      </c>
      <c r="L31" s="138">
        <v>175000000</v>
      </c>
      <c r="M31" s="138">
        <v>190000000</v>
      </c>
      <c r="O31" s="139">
        <v>719000000</v>
      </c>
      <c r="Q31" s="138">
        <v>184000000</v>
      </c>
      <c r="R31" s="138">
        <v>185000000</v>
      </c>
      <c r="S31" s="138">
        <v>180000000</v>
      </c>
      <c r="T31" s="138">
        <v>197000000</v>
      </c>
      <c r="V31" s="139">
        <v>746000000</v>
      </c>
    </row>
    <row r="32" spans="1:22" ht="15" customHeight="1" x14ac:dyDescent="0.2">
      <c r="A32" s="108"/>
      <c r="C32" s="108"/>
      <c r="D32" s="108"/>
      <c r="E32" s="108"/>
      <c r="F32" s="108"/>
      <c r="H32" s="152"/>
      <c r="J32" s="108"/>
      <c r="K32" s="108"/>
      <c r="L32" s="108"/>
      <c r="M32" s="108"/>
      <c r="O32" s="152"/>
      <c r="Q32" s="108"/>
      <c r="R32" s="108"/>
      <c r="S32" s="108"/>
      <c r="T32" s="108"/>
      <c r="V32" s="152"/>
    </row>
    <row r="33" spans="1:22" ht="15" customHeight="1" x14ac:dyDescent="0.2">
      <c r="A33" s="160" t="s">
        <v>237</v>
      </c>
      <c r="C33" s="130">
        <v>7000000</v>
      </c>
      <c r="D33" s="130">
        <v>18000000</v>
      </c>
      <c r="E33" s="130">
        <v>25000000</v>
      </c>
      <c r="F33" s="130">
        <v>19000000</v>
      </c>
      <c r="H33" s="131">
        <v>69000000</v>
      </c>
      <c r="J33" s="130">
        <v>10000000</v>
      </c>
      <c r="K33" s="130">
        <v>20000000</v>
      </c>
      <c r="L33" s="130">
        <v>26000000</v>
      </c>
      <c r="M33" s="130">
        <v>26000000</v>
      </c>
      <c r="O33" s="131">
        <v>82000000</v>
      </c>
      <c r="Q33" s="130">
        <v>21000000</v>
      </c>
      <c r="R33" s="130">
        <v>17000000</v>
      </c>
      <c r="S33" s="130">
        <v>16000000</v>
      </c>
      <c r="T33" s="130">
        <v>21000000</v>
      </c>
      <c r="V33" s="131">
        <v>75000000</v>
      </c>
    </row>
    <row r="34" spans="1:22" ht="15" customHeight="1" x14ac:dyDescent="0.2">
      <c r="A34" s="160" t="s">
        <v>231</v>
      </c>
      <c r="C34" s="132">
        <v>9000000</v>
      </c>
      <c r="D34" s="132">
        <v>9000000</v>
      </c>
      <c r="E34" s="132">
        <v>9000000</v>
      </c>
      <c r="F34" s="132">
        <v>8000000</v>
      </c>
      <c r="H34" s="133">
        <v>35000000</v>
      </c>
      <c r="J34" s="132">
        <v>9000000</v>
      </c>
      <c r="K34" s="132">
        <v>9000000</v>
      </c>
      <c r="L34" s="132">
        <v>9000000</v>
      </c>
      <c r="M34" s="132">
        <v>8000000</v>
      </c>
      <c r="O34" s="133">
        <v>35000000</v>
      </c>
      <c r="Q34" s="132">
        <v>9000000</v>
      </c>
      <c r="R34" s="132">
        <v>8000000</v>
      </c>
      <c r="S34" s="132">
        <v>9000000</v>
      </c>
      <c r="T34" s="132">
        <v>8000000</v>
      </c>
      <c r="V34" s="133">
        <v>34000000</v>
      </c>
    </row>
    <row r="35" spans="1:22" ht="15" customHeight="1" x14ac:dyDescent="0.2">
      <c r="A35" s="157" t="s">
        <v>61</v>
      </c>
      <c r="C35" s="135">
        <v>0</v>
      </c>
      <c r="D35" s="135">
        <v>4000000</v>
      </c>
      <c r="E35" s="135">
        <v>0</v>
      </c>
      <c r="F35" s="135">
        <v>0</v>
      </c>
      <c r="H35" s="136">
        <v>4000000</v>
      </c>
      <c r="J35" s="135">
        <v>0</v>
      </c>
      <c r="K35" s="135">
        <v>0</v>
      </c>
      <c r="L35" s="135">
        <v>0</v>
      </c>
      <c r="M35" s="135">
        <v>0</v>
      </c>
      <c r="O35" s="136">
        <v>0</v>
      </c>
      <c r="Q35" s="135">
        <v>0</v>
      </c>
      <c r="R35" s="135">
        <v>0</v>
      </c>
      <c r="S35" s="135">
        <v>0</v>
      </c>
      <c r="T35" s="135">
        <v>0</v>
      </c>
      <c r="V35" s="136">
        <v>0</v>
      </c>
    </row>
    <row r="36" spans="1:22" ht="15" customHeight="1" x14ac:dyDescent="0.2">
      <c r="A36" s="137" t="s">
        <v>238</v>
      </c>
      <c r="C36" s="138">
        <v>16000000</v>
      </c>
      <c r="D36" s="138">
        <v>31000000</v>
      </c>
      <c r="E36" s="138">
        <v>34000000</v>
      </c>
      <c r="F36" s="138">
        <v>27000000</v>
      </c>
      <c r="H36" s="139">
        <v>108000000</v>
      </c>
      <c r="J36" s="138">
        <v>19000000</v>
      </c>
      <c r="K36" s="138">
        <v>29000000</v>
      </c>
      <c r="L36" s="138">
        <v>35000000</v>
      </c>
      <c r="M36" s="138">
        <v>34000000</v>
      </c>
      <c r="O36" s="139">
        <v>117000000</v>
      </c>
      <c r="Q36" s="138">
        <v>30000000</v>
      </c>
      <c r="R36" s="138">
        <v>25000000</v>
      </c>
      <c r="S36" s="138">
        <v>25000000</v>
      </c>
      <c r="T36" s="138">
        <v>29000000</v>
      </c>
      <c r="V36" s="139">
        <v>109000000</v>
      </c>
    </row>
    <row r="37" spans="1:22" ht="15" customHeight="1" x14ac:dyDescent="0.2">
      <c r="A37" s="161" t="s">
        <v>239</v>
      </c>
      <c r="C37" s="162">
        <v>8.6956521739130405E-2</v>
      </c>
      <c r="D37" s="162">
        <v>0.15979381443299001</v>
      </c>
      <c r="E37" s="162">
        <v>0.16915422885572101</v>
      </c>
      <c r="F37" s="162">
        <v>0.133663366336634</v>
      </c>
      <c r="H37" s="163">
        <v>0.138284250960307</v>
      </c>
      <c r="J37" s="162">
        <v>0.100529100529101</v>
      </c>
      <c r="K37" s="162">
        <v>0.175757575757576</v>
      </c>
      <c r="L37" s="162">
        <v>0.2</v>
      </c>
      <c r="M37" s="162">
        <v>0.17894736842105299</v>
      </c>
      <c r="O37" s="163">
        <v>0.16272600834492401</v>
      </c>
      <c r="Q37" s="162">
        <v>0.16304347826087001</v>
      </c>
      <c r="R37" s="162">
        <v>0.135135135135135</v>
      </c>
      <c r="S37" s="162">
        <v>0.13888888888888901</v>
      </c>
      <c r="T37" s="162">
        <v>0.147208121827411</v>
      </c>
      <c r="V37" s="163">
        <v>0.14611260053619299</v>
      </c>
    </row>
    <row r="38" spans="1:22" ht="15" customHeight="1" x14ac:dyDescent="0.2">
      <c r="H38" s="149"/>
      <c r="O38" s="149"/>
      <c r="V38" s="149"/>
    </row>
    <row r="39" spans="1:22" ht="15" customHeight="1" x14ac:dyDescent="0.2">
      <c r="A39" s="156" t="s">
        <v>242</v>
      </c>
      <c r="H39" s="149"/>
      <c r="O39" s="149"/>
      <c r="V39" s="149"/>
    </row>
    <row r="40" spans="1:22" ht="15" customHeight="1" x14ac:dyDescent="0.2">
      <c r="A40" s="160" t="s">
        <v>235</v>
      </c>
      <c r="C40" s="130">
        <v>37000000</v>
      </c>
      <c r="D40" s="130">
        <v>0</v>
      </c>
      <c r="E40" s="130">
        <v>0</v>
      </c>
      <c r="F40" s="130">
        <v>1000000</v>
      </c>
      <c r="H40" s="131">
        <v>38000000</v>
      </c>
      <c r="J40" s="130">
        <v>0</v>
      </c>
      <c r="K40" s="130">
        <v>0</v>
      </c>
      <c r="L40" s="130">
        <v>0</v>
      </c>
      <c r="M40" s="130">
        <v>0</v>
      </c>
      <c r="O40" s="131">
        <v>0</v>
      </c>
      <c r="Q40" s="130">
        <v>0</v>
      </c>
      <c r="R40" s="130">
        <v>0</v>
      </c>
      <c r="S40" s="130">
        <v>0</v>
      </c>
      <c r="T40" s="130">
        <v>0</v>
      </c>
      <c r="V40" s="131">
        <v>0</v>
      </c>
    </row>
    <row r="41" spans="1:22" ht="15" customHeight="1" x14ac:dyDescent="0.2">
      <c r="A41" s="157" t="s">
        <v>88</v>
      </c>
      <c r="C41" s="135">
        <v>-36000000</v>
      </c>
      <c r="D41" s="135">
        <v>0</v>
      </c>
      <c r="E41" s="135">
        <v>0</v>
      </c>
      <c r="F41" s="135">
        <v>0</v>
      </c>
      <c r="H41" s="136">
        <v>-36000000</v>
      </c>
      <c r="J41" s="135">
        <v>0</v>
      </c>
      <c r="K41" s="135">
        <v>0</v>
      </c>
      <c r="L41" s="135">
        <v>0</v>
      </c>
      <c r="M41" s="135">
        <v>0</v>
      </c>
      <c r="O41" s="136">
        <v>0</v>
      </c>
      <c r="Q41" s="135">
        <v>0</v>
      </c>
      <c r="R41" s="135">
        <v>0</v>
      </c>
      <c r="S41" s="135">
        <v>0</v>
      </c>
      <c r="T41" s="135">
        <v>0</v>
      </c>
      <c r="V41" s="136">
        <v>0</v>
      </c>
    </row>
    <row r="42" spans="1:22" ht="15" customHeight="1" x14ac:dyDescent="0.2">
      <c r="A42" s="137" t="s">
        <v>236</v>
      </c>
      <c r="C42" s="138">
        <v>1000000</v>
      </c>
      <c r="D42" s="138">
        <v>0</v>
      </c>
      <c r="E42" s="138">
        <v>0</v>
      </c>
      <c r="F42" s="138">
        <v>1000000</v>
      </c>
      <c r="H42" s="139">
        <v>2000000</v>
      </c>
      <c r="J42" s="138">
        <v>0</v>
      </c>
      <c r="K42" s="138">
        <v>0</v>
      </c>
      <c r="L42" s="138">
        <v>0</v>
      </c>
      <c r="M42" s="138">
        <v>0</v>
      </c>
      <c r="O42" s="139">
        <v>0</v>
      </c>
      <c r="Q42" s="138">
        <v>0</v>
      </c>
      <c r="R42" s="138">
        <v>0</v>
      </c>
      <c r="S42" s="138">
        <v>0</v>
      </c>
      <c r="T42" s="138">
        <v>0</v>
      </c>
      <c r="V42" s="139">
        <v>0</v>
      </c>
    </row>
    <row r="43" spans="1:22" ht="15" customHeight="1" x14ac:dyDescent="0.2">
      <c r="A43" s="108"/>
      <c r="C43" s="108"/>
      <c r="D43" s="108"/>
      <c r="E43" s="108"/>
      <c r="F43" s="108"/>
      <c r="H43" s="152"/>
      <c r="J43" s="108"/>
      <c r="K43" s="108"/>
      <c r="L43" s="108"/>
      <c r="M43" s="108"/>
      <c r="O43" s="152"/>
      <c r="Q43" s="108"/>
      <c r="R43" s="108"/>
      <c r="S43" s="108"/>
      <c r="T43" s="108"/>
      <c r="V43" s="152"/>
    </row>
    <row r="44" spans="1:22" ht="15" customHeight="1" x14ac:dyDescent="0.2">
      <c r="A44" s="160" t="s">
        <v>237</v>
      </c>
      <c r="C44" s="130">
        <v>1000000</v>
      </c>
      <c r="D44" s="130">
        <v>0</v>
      </c>
      <c r="E44" s="130">
        <v>0</v>
      </c>
      <c r="F44" s="130">
        <v>-1000000</v>
      </c>
      <c r="H44" s="131">
        <v>0</v>
      </c>
      <c r="J44" s="130">
        <v>4000000</v>
      </c>
      <c r="K44" s="130">
        <v>-1000000</v>
      </c>
      <c r="L44" s="130">
        <v>6000000</v>
      </c>
      <c r="M44" s="130">
        <v>0</v>
      </c>
      <c r="O44" s="131">
        <v>9000000</v>
      </c>
      <c r="Q44" s="130">
        <v>0</v>
      </c>
      <c r="R44" s="130">
        <v>0</v>
      </c>
      <c r="S44" s="130">
        <v>0</v>
      </c>
      <c r="T44" s="130">
        <v>1000000</v>
      </c>
      <c r="V44" s="131">
        <v>1000000</v>
      </c>
    </row>
    <row r="45" spans="1:22" ht="15" customHeight="1" x14ac:dyDescent="0.2">
      <c r="A45" s="160" t="s">
        <v>231</v>
      </c>
      <c r="C45" s="132">
        <v>0</v>
      </c>
      <c r="D45" s="132">
        <v>0</v>
      </c>
      <c r="E45" s="132">
        <v>0</v>
      </c>
      <c r="F45" s="132">
        <v>0</v>
      </c>
      <c r="H45" s="133">
        <v>0</v>
      </c>
      <c r="J45" s="132">
        <v>0</v>
      </c>
      <c r="K45" s="132">
        <v>0</v>
      </c>
      <c r="L45" s="132">
        <v>0</v>
      </c>
      <c r="M45" s="132">
        <v>0</v>
      </c>
      <c r="O45" s="133">
        <v>0</v>
      </c>
      <c r="Q45" s="132">
        <v>0</v>
      </c>
      <c r="R45" s="132">
        <v>0</v>
      </c>
      <c r="S45" s="132">
        <v>0</v>
      </c>
      <c r="T45" s="132">
        <v>0</v>
      </c>
      <c r="V45" s="133">
        <v>0</v>
      </c>
    </row>
    <row r="46" spans="1:22" ht="15" customHeight="1" x14ac:dyDescent="0.2">
      <c r="A46" s="157" t="s">
        <v>66</v>
      </c>
      <c r="C46" s="135">
        <v>0</v>
      </c>
      <c r="D46" s="135">
        <v>0</v>
      </c>
      <c r="E46" s="135">
        <v>0</v>
      </c>
      <c r="F46" s="135">
        <v>0</v>
      </c>
      <c r="H46" s="136">
        <v>0</v>
      </c>
      <c r="J46" s="135">
        <v>-7000000</v>
      </c>
      <c r="K46" s="135">
        <v>0</v>
      </c>
      <c r="L46" s="135">
        <v>0</v>
      </c>
      <c r="M46" s="135">
        <v>0</v>
      </c>
      <c r="O46" s="136">
        <v>-7000000</v>
      </c>
      <c r="Q46" s="135">
        <v>0</v>
      </c>
      <c r="R46" s="135">
        <v>0</v>
      </c>
      <c r="S46" s="135">
        <v>0</v>
      </c>
      <c r="T46" s="135">
        <v>0</v>
      </c>
      <c r="V46" s="136">
        <v>0</v>
      </c>
    </row>
    <row r="47" spans="1:22" ht="15" customHeight="1" x14ac:dyDescent="0.2">
      <c r="A47" s="87" t="s">
        <v>243</v>
      </c>
      <c r="C47" s="88">
        <v>1000000</v>
      </c>
      <c r="D47" s="88">
        <v>0</v>
      </c>
      <c r="E47" s="88">
        <v>0</v>
      </c>
      <c r="F47" s="88">
        <v>-1000000</v>
      </c>
      <c r="H47" s="23">
        <v>0</v>
      </c>
      <c r="J47" s="88">
        <v>-3000000</v>
      </c>
      <c r="K47" s="88">
        <v>-1000000</v>
      </c>
      <c r="L47" s="88">
        <v>6000000</v>
      </c>
      <c r="M47" s="88">
        <v>0</v>
      </c>
      <c r="O47" s="23">
        <v>2000000</v>
      </c>
      <c r="P47" s="92"/>
      <c r="Q47" s="88">
        <v>0</v>
      </c>
      <c r="R47" s="88">
        <v>0</v>
      </c>
      <c r="S47" s="88">
        <v>0</v>
      </c>
      <c r="T47" s="88">
        <v>1000000</v>
      </c>
      <c r="V47" s="23">
        <v>1000000</v>
      </c>
    </row>
    <row r="48" spans="1:22" ht="15" customHeight="1" x14ac:dyDescent="0.2">
      <c r="A48" s="160" t="s">
        <v>88</v>
      </c>
      <c r="C48" s="132">
        <v>-1000000</v>
      </c>
      <c r="D48" s="132">
        <v>0</v>
      </c>
      <c r="E48" s="132">
        <v>0</v>
      </c>
      <c r="F48" s="132">
        <v>0</v>
      </c>
      <c r="H48" s="133">
        <v>-1000000</v>
      </c>
      <c r="J48" s="132">
        <v>0</v>
      </c>
      <c r="K48" s="132">
        <v>0</v>
      </c>
      <c r="L48" s="132">
        <v>0</v>
      </c>
      <c r="M48" s="132">
        <v>0</v>
      </c>
      <c r="O48" s="133">
        <v>0</v>
      </c>
      <c r="Q48" s="132">
        <v>0</v>
      </c>
      <c r="R48" s="132">
        <v>0</v>
      </c>
      <c r="S48" s="132">
        <v>0</v>
      </c>
      <c r="T48" s="132">
        <v>0</v>
      </c>
      <c r="V48" s="133">
        <v>0</v>
      </c>
    </row>
    <row r="49" spans="1:22" ht="15" customHeight="1" x14ac:dyDescent="0.2">
      <c r="A49" s="157" t="s">
        <v>91</v>
      </c>
      <c r="C49" s="135">
        <v>0</v>
      </c>
      <c r="D49" s="135">
        <v>0</v>
      </c>
      <c r="E49" s="135">
        <v>0</v>
      </c>
      <c r="F49" s="135">
        <v>0</v>
      </c>
      <c r="H49" s="136">
        <v>0</v>
      </c>
      <c r="J49" s="135">
        <v>0</v>
      </c>
      <c r="K49" s="135">
        <v>0</v>
      </c>
      <c r="L49" s="135">
        <v>0</v>
      </c>
      <c r="M49" s="135">
        <v>0</v>
      </c>
      <c r="O49" s="136">
        <v>0</v>
      </c>
      <c r="Q49" s="135">
        <v>0</v>
      </c>
      <c r="R49" s="135">
        <v>0</v>
      </c>
      <c r="S49" s="135">
        <v>0</v>
      </c>
      <c r="T49" s="135">
        <v>0</v>
      </c>
      <c r="V49" s="136">
        <v>0</v>
      </c>
    </row>
    <row r="50" spans="1:22" ht="15" customHeight="1" x14ac:dyDescent="0.2">
      <c r="A50" s="137" t="s">
        <v>238</v>
      </c>
      <c r="C50" s="138">
        <v>0</v>
      </c>
      <c r="D50" s="138">
        <v>0</v>
      </c>
      <c r="E50" s="138">
        <v>0</v>
      </c>
      <c r="F50" s="138">
        <v>-1000000</v>
      </c>
      <c r="H50" s="139">
        <v>-1000000</v>
      </c>
      <c r="J50" s="138">
        <v>-3000000</v>
      </c>
      <c r="K50" s="138">
        <v>-1000000</v>
      </c>
      <c r="L50" s="138">
        <v>6000000</v>
      </c>
      <c r="M50" s="138">
        <v>0</v>
      </c>
      <c r="O50" s="139">
        <v>2000000</v>
      </c>
      <c r="Q50" s="138">
        <v>0</v>
      </c>
      <c r="R50" s="138">
        <v>0</v>
      </c>
      <c r="S50" s="138">
        <v>0</v>
      </c>
      <c r="T50" s="138">
        <v>1000000</v>
      </c>
      <c r="V50" s="139">
        <v>1000000</v>
      </c>
    </row>
    <row r="51" spans="1:22" ht="15" customHeight="1" x14ac:dyDescent="0.2">
      <c r="A51" s="161" t="s">
        <v>239</v>
      </c>
      <c r="C51" s="162">
        <v>0</v>
      </c>
      <c r="D51" s="162">
        <v>0</v>
      </c>
      <c r="E51" s="162">
        <v>0</v>
      </c>
      <c r="F51" s="162">
        <v>-1</v>
      </c>
      <c r="H51" s="163">
        <v>-0.5</v>
      </c>
      <c r="J51" s="162">
        <v>0</v>
      </c>
      <c r="K51" s="162">
        <v>0</v>
      </c>
      <c r="L51" s="162">
        <v>0</v>
      </c>
      <c r="M51" s="162">
        <v>0</v>
      </c>
      <c r="O51" s="163">
        <v>0</v>
      </c>
      <c r="Q51" s="162">
        <v>0</v>
      </c>
      <c r="R51" s="162">
        <v>0</v>
      </c>
      <c r="S51" s="162">
        <v>0</v>
      </c>
      <c r="T51" s="162">
        <v>0</v>
      </c>
      <c r="V51" s="163">
        <v>0</v>
      </c>
    </row>
    <row r="52" spans="1:22" ht="15" customHeight="1" x14ac:dyDescent="0.2">
      <c r="H52" s="149"/>
      <c r="O52" s="149"/>
      <c r="V52" s="149"/>
    </row>
    <row r="53" spans="1:22" ht="15" customHeight="1" x14ac:dyDescent="0.2">
      <c r="A53" s="127" t="s">
        <v>244</v>
      </c>
      <c r="H53" s="149"/>
      <c r="O53" s="149"/>
      <c r="V53" s="149"/>
    </row>
    <row r="54" spans="1:22" ht="15" customHeight="1" x14ac:dyDescent="0.2">
      <c r="A54" s="157" t="s">
        <v>245</v>
      </c>
      <c r="C54" s="158">
        <v>0</v>
      </c>
      <c r="D54" s="158">
        <v>0</v>
      </c>
      <c r="E54" s="158">
        <v>0</v>
      </c>
      <c r="F54" s="158">
        <v>0</v>
      </c>
      <c r="H54" s="159">
        <v>0</v>
      </c>
      <c r="J54" s="158">
        <v>0</v>
      </c>
      <c r="K54" s="158">
        <v>0</v>
      </c>
      <c r="L54" s="158">
        <v>0</v>
      </c>
      <c r="M54" s="158">
        <v>0</v>
      </c>
      <c r="O54" s="159">
        <v>0</v>
      </c>
      <c r="Q54" s="158">
        <v>0</v>
      </c>
      <c r="R54" s="158">
        <v>0</v>
      </c>
      <c r="S54" s="158">
        <v>0</v>
      </c>
      <c r="T54" s="158">
        <v>0</v>
      </c>
      <c r="V54" s="159">
        <v>0</v>
      </c>
    </row>
    <row r="55" spans="1:22" ht="15" customHeight="1" x14ac:dyDescent="0.2">
      <c r="A55" s="137" t="s">
        <v>246</v>
      </c>
      <c r="C55" s="138">
        <v>0</v>
      </c>
      <c r="D55" s="138">
        <v>0</v>
      </c>
      <c r="E55" s="138">
        <v>0</v>
      </c>
      <c r="F55" s="138">
        <v>0</v>
      </c>
      <c r="H55" s="139">
        <v>0</v>
      </c>
      <c r="J55" s="138">
        <v>0</v>
      </c>
      <c r="K55" s="138">
        <v>0</v>
      </c>
      <c r="L55" s="138">
        <v>0</v>
      </c>
      <c r="M55" s="138">
        <v>0</v>
      </c>
      <c r="O55" s="139">
        <v>0</v>
      </c>
      <c r="Q55" s="138">
        <v>0</v>
      </c>
      <c r="R55" s="138">
        <v>0</v>
      </c>
      <c r="S55" s="138">
        <v>0</v>
      </c>
      <c r="T55" s="138">
        <v>0</v>
      </c>
      <c r="V55" s="139">
        <v>0</v>
      </c>
    </row>
    <row r="56" spans="1:22" ht="15" customHeight="1" x14ac:dyDescent="0.2">
      <c r="A56" s="108"/>
      <c r="C56" s="108"/>
      <c r="D56" s="108"/>
      <c r="E56" s="108"/>
      <c r="F56" s="108"/>
      <c r="H56" s="152"/>
      <c r="J56" s="108"/>
      <c r="K56" s="108"/>
      <c r="L56" s="108"/>
      <c r="M56" s="108"/>
      <c r="O56" s="152"/>
      <c r="Q56" s="108"/>
      <c r="R56" s="108"/>
      <c r="S56" s="108"/>
      <c r="T56" s="108"/>
      <c r="V56" s="152"/>
    </row>
    <row r="57" spans="1:22" ht="15" customHeight="1" x14ac:dyDescent="0.2">
      <c r="A57" s="160" t="s">
        <v>247</v>
      </c>
      <c r="C57" s="132">
        <v>-66000000</v>
      </c>
      <c r="D57" s="132">
        <v>-102000000</v>
      </c>
      <c r="E57" s="132">
        <v>-83000000</v>
      </c>
      <c r="F57" s="132">
        <v>-94000000</v>
      </c>
      <c r="H57" s="131">
        <v>-345000000</v>
      </c>
      <c r="J57" s="132">
        <v>-81000000</v>
      </c>
      <c r="K57" s="132">
        <v>-79000000</v>
      </c>
      <c r="L57" s="132">
        <v>-98000000</v>
      </c>
      <c r="M57" s="132">
        <v>-90000000</v>
      </c>
      <c r="O57" s="131">
        <v>-348000000</v>
      </c>
      <c r="Q57" s="132">
        <v>-83000000</v>
      </c>
      <c r="R57" s="132">
        <v>-82000000</v>
      </c>
      <c r="S57" s="132">
        <v>-94000000</v>
      </c>
      <c r="T57" s="132">
        <v>-129000000</v>
      </c>
      <c r="V57" s="131">
        <v>-388000000</v>
      </c>
    </row>
    <row r="58" spans="1:22" s="172" customFormat="1" ht="15" customHeight="1" x14ac:dyDescent="0.2">
      <c r="A58" s="160" t="s">
        <v>62</v>
      </c>
      <c r="C58" s="132">
        <v>0</v>
      </c>
      <c r="D58" s="132">
        <v>0</v>
      </c>
      <c r="E58" s="132">
        <v>0</v>
      </c>
      <c r="F58" s="132">
        <v>0</v>
      </c>
      <c r="H58" s="131">
        <v>0</v>
      </c>
      <c r="J58" s="132">
        <v>0</v>
      </c>
      <c r="K58" s="132"/>
      <c r="L58" s="132">
        <v>0</v>
      </c>
      <c r="M58" s="132">
        <v>0</v>
      </c>
      <c r="O58" s="131">
        <v>0</v>
      </c>
      <c r="Q58" s="132">
        <v>0</v>
      </c>
      <c r="R58" s="132">
        <v>0</v>
      </c>
      <c r="S58" s="132">
        <v>0</v>
      </c>
      <c r="T58" s="132">
        <v>32000000</v>
      </c>
      <c r="V58" s="131">
        <v>32000000</v>
      </c>
    </row>
    <row r="59" spans="1:22" ht="15" customHeight="1" x14ac:dyDescent="0.2">
      <c r="A59" s="157" t="s">
        <v>248</v>
      </c>
      <c r="C59" s="135">
        <v>10000000</v>
      </c>
      <c r="D59" s="135">
        <v>11000000</v>
      </c>
      <c r="E59" s="135">
        <v>12000000</v>
      </c>
      <c r="F59" s="135">
        <v>11000000</v>
      </c>
      <c r="H59" s="136">
        <v>44000000</v>
      </c>
      <c r="J59" s="135">
        <v>14000000</v>
      </c>
      <c r="K59" s="135">
        <v>13000000</v>
      </c>
      <c r="L59" s="135">
        <v>14000000</v>
      </c>
      <c r="M59" s="135">
        <v>13000000</v>
      </c>
      <c r="O59" s="136">
        <v>54000000</v>
      </c>
      <c r="Q59" s="135">
        <v>14000000</v>
      </c>
      <c r="R59" s="135">
        <v>13000000</v>
      </c>
      <c r="S59" s="135">
        <v>13000000</v>
      </c>
      <c r="T59" s="135">
        <v>13000000</v>
      </c>
      <c r="V59" s="136">
        <v>53000000</v>
      </c>
    </row>
    <row r="60" spans="1:22" ht="15" customHeight="1" x14ac:dyDescent="0.2">
      <c r="A60" s="137" t="s">
        <v>249</v>
      </c>
      <c r="C60" s="138">
        <v>-56000000</v>
      </c>
      <c r="D60" s="138">
        <v>-91000000</v>
      </c>
      <c r="E60" s="138">
        <v>-71000000</v>
      </c>
      <c r="F60" s="138">
        <v>-83000000</v>
      </c>
      <c r="H60" s="139">
        <v>-301000000</v>
      </c>
      <c r="J60" s="138">
        <v>-67000000</v>
      </c>
      <c r="K60" s="138">
        <v>-66000000</v>
      </c>
      <c r="L60" s="138">
        <v>-84000000</v>
      </c>
      <c r="M60" s="138">
        <v>-77000000</v>
      </c>
      <c r="O60" s="139">
        <v>-294000000</v>
      </c>
      <c r="Q60" s="138">
        <v>-69000000</v>
      </c>
      <c r="R60" s="138">
        <v>-69000000</v>
      </c>
      <c r="S60" s="138">
        <v>-81000000</v>
      </c>
      <c r="T60" s="138">
        <f>-116000000+32000000</f>
        <v>-84000000</v>
      </c>
      <c r="V60" s="139">
        <f>-335000000+32000000</f>
        <v>-303000000</v>
      </c>
    </row>
    <row r="61" spans="1:22" ht="15" customHeight="1" x14ac:dyDescent="0.2">
      <c r="A61" s="154"/>
      <c r="C61" s="154"/>
      <c r="D61" s="154"/>
      <c r="E61" s="154"/>
      <c r="F61" s="154"/>
      <c r="H61" s="155"/>
      <c r="J61" s="154"/>
      <c r="K61" s="154"/>
      <c r="L61" s="154"/>
      <c r="M61" s="154"/>
      <c r="O61" s="155"/>
      <c r="Q61" s="154"/>
      <c r="R61" s="154"/>
      <c r="S61" s="154"/>
      <c r="T61" s="154"/>
      <c r="V61" s="155"/>
    </row>
    <row r="62" spans="1:22" ht="15" customHeight="1" x14ac:dyDescent="0.2">
      <c r="A62" s="137" t="s">
        <v>232</v>
      </c>
      <c r="C62" s="138">
        <v>122000000</v>
      </c>
      <c r="D62" s="138">
        <v>114000000</v>
      </c>
      <c r="E62" s="138">
        <v>127000000</v>
      </c>
      <c r="F62" s="138">
        <v>130000000</v>
      </c>
      <c r="H62" s="139">
        <v>493000000</v>
      </c>
      <c r="J62" s="138">
        <v>96000000</v>
      </c>
      <c r="K62" s="138">
        <v>110000000</v>
      </c>
      <c r="L62" s="138">
        <v>141000000</v>
      </c>
      <c r="M62" s="138">
        <v>133000000</v>
      </c>
      <c r="O62" s="139">
        <v>480000000</v>
      </c>
      <c r="Q62" s="138">
        <v>115000000</v>
      </c>
      <c r="R62" s="138">
        <v>128000000</v>
      </c>
      <c r="S62" s="138">
        <v>130000000</v>
      </c>
      <c r="T62" s="138">
        <f>82000000+32000000</f>
        <v>114000000</v>
      </c>
      <c r="V62" s="139">
        <f>455000000+32000000</f>
        <v>487000000</v>
      </c>
    </row>
    <row r="63" spans="1:22" ht="15" customHeight="1" x14ac:dyDescent="0.2">
      <c r="A63" s="165"/>
      <c r="C63" s="165"/>
      <c r="D63" s="165"/>
      <c r="E63" s="165"/>
      <c r="F63" s="165"/>
      <c r="H63" s="166"/>
      <c r="J63" s="165"/>
      <c r="K63" s="165"/>
      <c r="L63" s="165"/>
      <c r="M63" s="165"/>
      <c r="O63" s="166"/>
      <c r="Q63" s="165"/>
      <c r="R63" s="165"/>
      <c r="S63" s="165"/>
      <c r="T63" s="165"/>
      <c r="V63" s="166"/>
    </row>
    <row r="64" spans="1:22" ht="15" customHeight="1" x14ac:dyDescent="0.2">
      <c r="A64" s="137" t="s">
        <v>232</v>
      </c>
      <c r="B64" s="137"/>
      <c r="C64" s="144">
        <v>0.10873440285204999</v>
      </c>
      <c r="D64" s="144">
        <v>0.102517985611511</v>
      </c>
      <c r="E64" s="144">
        <v>0.115664845173042</v>
      </c>
      <c r="F64" s="144">
        <v>0.11828935395814399</v>
      </c>
      <c r="H64" s="145">
        <v>0.11126156623786999</v>
      </c>
      <c r="J64" s="144">
        <v>9.1341579448144597E-2</v>
      </c>
      <c r="K64" s="144">
        <v>0.108267716535433</v>
      </c>
      <c r="L64" s="144">
        <v>0.135446685878963</v>
      </c>
      <c r="M64" s="144">
        <v>0.1260663507109</v>
      </c>
      <c r="O64" s="145">
        <v>0.11530146528945499</v>
      </c>
      <c r="Q64" s="144">
        <v>0.11186770428015599</v>
      </c>
      <c r="R64" s="144">
        <v>0.124756335282651</v>
      </c>
      <c r="S64" s="144">
        <v>0.1252408477842</v>
      </c>
      <c r="T64" s="144">
        <v>0.109</v>
      </c>
      <c r="V64" s="145">
        <v>0.11799999999999999</v>
      </c>
    </row>
    <row r="65" spans="1:22" x14ac:dyDescent="0.2">
      <c r="A65" s="108"/>
      <c r="B65" s="108"/>
      <c r="C65" s="108"/>
      <c r="D65" s="108"/>
      <c r="E65" s="108"/>
      <c r="F65" s="108"/>
      <c r="H65" s="108"/>
      <c r="J65" s="108"/>
      <c r="K65" s="108"/>
      <c r="L65" s="108"/>
      <c r="M65" s="108"/>
      <c r="O65" s="108"/>
      <c r="Q65" s="108"/>
      <c r="R65" s="108"/>
      <c r="S65" s="108"/>
      <c r="T65" s="108"/>
      <c r="V65" s="108"/>
    </row>
  </sheetData>
  <mergeCells count="2">
    <mergeCell ref="A3:H3"/>
    <mergeCell ref="A4:N4"/>
  </mergeCells>
  <hyperlinks>
    <hyperlink ref="V3" location="Index!A1" display="Back" xr:uid="{1B062DAE-2D33-4C1C-8934-59E9E9698018}"/>
  </hyperlinks>
  <pageMargins left="0.75" right="0.75" top="1" bottom="1" header="0.5" footer="0.5"/>
  <pageSetup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2" width="13.7109375" customWidth="1"/>
    <col min="23" max="16384" width="13.7109375" hidden="1"/>
  </cols>
  <sheetData>
    <row r="1" spans="1:22" ht="16.7" customHeight="1" x14ac:dyDescent="0.2">
      <c r="A1" s="179" t="s">
        <v>85</v>
      </c>
      <c r="B1" s="180"/>
      <c r="C1" s="180"/>
      <c r="D1" s="180"/>
      <c r="E1" s="180"/>
      <c r="F1" s="180"/>
      <c r="G1" s="180"/>
      <c r="H1" s="180"/>
    </row>
    <row r="2" spans="1:22" ht="54.2" customHeight="1" x14ac:dyDescent="0.2">
      <c r="A2" s="1"/>
    </row>
    <row r="3" spans="1:22" ht="15" customHeight="1" x14ac:dyDescent="0.2">
      <c r="V3" s="170" t="s">
        <v>28</v>
      </c>
    </row>
    <row r="4" spans="1:22" ht="15" customHeight="1" x14ac:dyDescent="0.2"/>
    <row r="5" spans="1:22" ht="15" customHeight="1" x14ac:dyDescent="0.2"/>
    <row r="6" spans="1:22" ht="15" customHeight="1" x14ac:dyDescent="0.2">
      <c r="A6" s="127" t="s">
        <v>27</v>
      </c>
    </row>
    <row r="7" spans="1:22" ht="15" customHeight="1" x14ac:dyDescent="0.2">
      <c r="A7" s="127" t="s">
        <v>54</v>
      </c>
    </row>
    <row r="8" spans="1:22" ht="15" customHeight="1" x14ac:dyDescent="0.2">
      <c r="C8" s="70" t="s">
        <v>0</v>
      </c>
      <c r="D8" s="70" t="s">
        <v>3</v>
      </c>
      <c r="E8" s="70" t="s">
        <v>6</v>
      </c>
      <c r="F8" s="70" t="s">
        <v>9</v>
      </c>
      <c r="H8" s="10" t="s">
        <v>12</v>
      </c>
      <c r="J8" s="70" t="s">
        <v>1</v>
      </c>
      <c r="K8" s="70" t="s">
        <v>4</v>
      </c>
      <c r="L8" s="70" t="s">
        <v>7</v>
      </c>
      <c r="M8" s="70" t="s">
        <v>10</v>
      </c>
      <c r="O8" s="10" t="s">
        <v>13</v>
      </c>
      <c r="Q8" s="70" t="s">
        <v>2</v>
      </c>
      <c r="R8" s="70" t="s">
        <v>5</v>
      </c>
      <c r="S8" s="70" t="s">
        <v>8</v>
      </c>
      <c r="T8" s="70" t="s">
        <v>11</v>
      </c>
      <c r="V8" s="10" t="s">
        <v>14</v>
      </c>
    </row>
    <row r="9" spans="1:22" ht="15" customHeight="1" x14ac:dyDescent="0.2">
      <c r="A9" s="150"/>
      <c r="B9" s="150"/>
      <c r="C9" s="150"/>
      <c r="D9" s="150"/>
      <c r="E9" s="150"/>
      <c r="F9" s="150"/>
      <c r="H9" s="151"/>
      <c r="J9" s="150"/>
      <c r="K9" s="150"/>
      <c r="L9" s="150"/>
      <c r="M9" s="150"/>
      <c r="O9" s="151"/>
      <c r="Q9" s="150"/>
      <c r="R9" s="150"/>
      <c r="S9" s="150"/>
      <c r="T9" s="150"/>
      <c r="V9" s="151"/>
    </row>
    <row r="10" spans="1:22" ht="15" customHeight="1" x14ac:dyDescent="0.2">
      <c r="A10" s="128" t="s">
        <v>250</v>
      </c>
      <c r="C10" s="158">
        <v>1158000000</v>
      </c>
      <c r="D10" s="158">
        <v>1112000000</v>
      </c>
      <c r="E10" s="158">
        <v>1098000000</v>
      </c>
      <c r="F10" s="158">
        <v>1099000000</v>
      </c>
      <c r="H10" s="159">
        <v>4467000000</v>
      </c>
      <c r="J10" s="158">
        <v>1051000000</v>
      </c>
      <c r="K10" s="158">
        <v>1016000000</v>
      </c>
      <c r="L10" s="158">
        <v>1041000000</v>
      </c>
      <c r="M10" s="158">
        <v>1055000000</v>
      </c>
      <c r="O10" s="159">
        <v>4163000000</v>
      </c>
      <c r="Q10" s="158">
        <v>1028000000</v>
      </c>
      <c r="R10" s="158">
        <v>1026000000</v>
      </c>
      <c r="S10" s="158">
        <v>1038000000</v>
      </c>
      <c r="T10" s="158">
        <v>1048000000</v>
      </c>
      <c r="V10" s="159">
        <v>4140000000</v>
      </c>
    </row>
    <row r="11" spans="1:22" ht="15" customHeight="1" x14ac:dyDescent="0.2">
      <c r="A11" s="129" t="s">
        <v>207</v>
      </c>
      <c r="C11" s="167">
        <v>612000000</v>
      </c>
      <c r="D11" s="167">
        <v>592000000</v>
      </c>
      <c r="E11" s="167">
        <v>577000000</v>
      </c>
      <c r="F11" s="167">
        <v>604000000</v>
      </c>
      <c r="H11" s="168">
        <v>2385000000</v>
      </c>
      <c r="J11" s="167">
        <v>572000000</v>
      </c>
      <c r="K11" s="167">
        <v>520000000</v>
      </c>
      <c r="L11" s="167">
        <v>518000000</v>
      </c>
      <c r="M11" s="167">
        <v>553000000</v>
      </c>
      <c r="O11" s="168">
        <v>2163000000</v>
      </c>
      <c r="Q11" s="167">
        <v>526000000</v>
      </c>
      <c r="R11" s="167">
        <v>503000000</v>
      </c>
      <c r="S11" s="167">
        <v>509000000</v>
      </c>
      <c r="T11" s="167">
        <v>538000000</v>
      </c>
      <c r="U11" s="150"/>
      <c r="V11" s="168">
        <v>2076000000</v>
      </c>
    </row>
    <row r="12" spans="1:22" ht="15" customHeight="1" x14ac:dyDescent="0.2">
      <c r="A12" s="129" t="s">
        <v>208</v>
      </c>
      <c r="C12" s="132">
        <v>325000000</v>
      </c>
      <c r="D12" s="132">
        <v>326000000</v>
      </c>
      <c r="E12" s="132">
        <v>320000000</v>
      </c>
      <c r="F12" s="132">
        <v>292000000</v>
      </c>
      <c r="H12" s="133">
        <v>1263000000</v>
      </c>
      <c r="J12" s="132">
        <v>290000000</v>
      </c>
      <c r="K12" s="132">
        <v>331000000</v>
      </c>
      <c r="L12" s="132">
        <v>348000000</v>
      </c>
      <c r="M12" s="132">
        <v>312000000</v>
      </c>
      <c r="O12" s="133">
        <v>1281000000</v>
      </c>
      <c r="Q12" s="132">
        <v>318000000</v>
      </c>
      <c r="R12" s="132">
        <v>338000000</v>
      </c>
      <c r="S12" s="132">
        <v>349000000</v>
      </c>
      <c r="T12" s="132">
        <v>313000000</v>
      </c>
      <c r="V12" s="133">
        <v>1318000000</v>
      </c>
    </row>
    <row r="13" spans="1:22" ht="15" customHeight="1" x14ac:dyDescent="0.2">
      <c r="A13" s="129" t="s">
        <v>209</v>
      </c>
      <c r="C13" s="132">
        <v>184000000</v>
      </c>
      <c r="D13" s="132">
        <v>194000000</v>
      </c>
      <c r="E13" s="132">
        <v>201000000</v>
      </c>
      <c r="F13" s="132">
        <v>202000000</v>
      </c>
      <c r="H13" s="133">
        <v>781000000</v>
      </c>
      <c r="J13" s="132">
        <v>189000000</v>
      </c>
      <c r="K13" s="132">
        <v>165000000</v>
      </c>
      <c r="L13" s="132">
        <v>175000000</v>
      </c>
      <c r="M13" s="132">
        <v>190000000</v>
      </c>
      <c r="O13" s="133">
        <v>719000000</v>
      </c>
      <c r="Q13" s="132">
        <v>184000000</v>
      </c>
      <c r="R13" s="132">
        <v>185000000</v>
      </c>
      <c r="S13" s="132">
        <v>180000000</v>
      </c>
      <c r="T13" s="132">
        <v>197000000</v>
      </c>
      <c r="V13" s="133">
        <v>746000000</v>
      </c>
    </row>
    <row r="14" spans="1:22" ht="15" customHeight="1" x14ac:dyDescent="0.2">
      <c r="A14" s="129" t="s">
        <v>251</v>
      </c>
      <c r="C14" s="132">
        <v>37000000</v>
      </c>
      <c r="D14" s="132">
        <v>0</v>
      </c>
      <c r="E14" s="132">
        <v>0</v>
      </c>
      <c r="F14" s="132">
        <v>1000000</v>
      </c>
      <c r="H14" s="133">
        <v>38000000</v>
      </c>
      <c r="J14" s="132">
        <v>0</v>
      </c>
      <c r="K14" s="132">
        <v>0</v>
      </c>
      <c r="L14" s="132">
        <v>0</v>
      </c>
      <c r="M14" s="132">
        <v>0</v>
      </c>
      <c r="O14" s="133">
        <v>0</v>
      </c>
      <c r="Q14" s="132">
        <v>0</v>
      </c>
      <c r="R14" s="132">
        <v>0</v>
      </c>
      <c r="S14" s="132">
        <v>0</v>
      </c>
      <c r="T14" s="132">
        <v>0</v>
      </c>
      <c r="V14" s="133">
        <v>0</v>
      </c>
    </row>
    <row r="15" spans="1:22" ht="15" customHeight="1" x14ac:dyDescent="0.2">
      <c r="H15" s="149"/>
      <c r="O15" s="149"/>
      <c r="V15" s="149"/>
    </row>
    <row r="16" spans="1:22" ht="15" customHeight="1" x14ac:dyDescent="0.2">
      <c r="A16" s="128" t="s">
        <v>207</v>
      </c>
      <c r="C16" s="158">
        <v>612000000</v>
      </c>
      <c r="D16" s="158">
        <v>592000000</v>
      </c>
      <c r="E16" s="158">
        <v>577000000</v>
      </c>
      <c r="F16" s="158">
        <v>604000000</v>
      </c>
      <c r="H16" s="159">
        <v>2385000000</v>
      </c>
      <c r="J16" s="158">
        <v>572000000</v>
      </c>
      <c r="K16" s="158">
        <v>520000000</v>
      </c>
      <c r="L16" s="158">
        <v>518000000</v>
      </c>
      <c r="M16" s="158">
        <v>553000000</v>
      </c>
      <c r="O16" s="159">
        <v>2163000000</v>
      </c>
      <c r="Q16" s="158">
        <v>526000000</v>
      </c>
      <c r="R16" s="158">
        <v>503000000</v>
      </c>
      <c r="S16" s="158">
        <v>509000000</v>
      </c>
      <c r="T16" s="158">
        <v>538000000</v>
      </c>
      <c r="V16" s="159">
        <v>2076000000</v>
      </c>
    </row>
    <row r="17" spans="1:22" ht="15" customHeight="1" x14ac:dyDescent="0.2">
      <c r="A17" s="129" t="s">
        <v>252</v>
      </c>
      <c r="C17" s="167">
        <v>171000000</v>
      </c>
      <c r="D17" s="167">
        <v>158000000</v>
      </c>
      <c r="E17" s="167">
        <v>161000000</v>
      </c>
      <c r="F17" s="167">
        <v>179000000</v>
      </c>
      <c r="H17" s="168">
        <v>669000000</v>
      </c>
      <c r="J17" s="167">
        <v>168000000</v>
      </c>
      <c r="K17" s="167">
        <v>157000000</v>
      </c>
      <c r="L17" s="167">
        <v>149000000</v>
      </c>
      <c r="M17" s="167">
        <v>174000000</v>
      </c>
      <c r="O17" s="168">
        <v>648000000</v>
      </c>
      <c r="Q17" s="167">
        <v>161000000</v>
      </c>
      <c r="R17" s="167">
        <v>146000000</v>
      </c>
      <c r="S17" s="167">
        <v>152000000</v>
      </c>
      <c r="T17" s="167">
        <v>170000000</v>
      </c>
      <c r="V17" s="168">
        <v>629000000</v>
      </c>
    </row>
    <row r="18" spans="1:22" ht="15" customHeight="1" x14ac:dyDescent="0.2">
      <c r="A18" s="129" t="s">
        <v>253</v>
      </c>
      <c r="C18" s="132">
        <v>166000000</v>
      </c>
      <c r="D18" s="132">
        <v>157000000</v>
      </c>
      <c r="E18" s="132">
        <v>153000000</v>
      </c>
      <c r="F18" s="132">
        <v>156000000</v>
      </c>
      <c r="H18" s="133">
        <v>632000000</v>
      </c>
      <c r="J18" s="132">
        <v>153000000</v>
      </c>
      <c r="K18" s="132">
        <v>133000000</v>
      </c>
      <c r="L18" s="132">
        <v>140000000</v>
      </c>
      <c r="M18" s="132">
        <v>140000000</v>
      </c>
      <c r="O18" s="133">
        <v>566000000</v>
      </c>
      <c r="Q18" s="132">
        <v>142000000</v>
      </c>
      <c r="R18" s="132">
        <v>137000000</v>
      </c>
      <c r="S18" s="132">
        <v>139000000</v>
      </c>
      <c r="T18" s="132">
        <v>149000000</v>
      </c>
      <c r="V18" s="133">
        <v>567000000</v>
      </c>
    </row>
    <row r="19" spans="1:22" ht="15" customHeight="1" x14ac:dyDescent="0.2">
      <c r="A19" s="129" t="s">
        <v>254</v>
      </c>
      <c r="C19" s="132">
        <v>122000000</v>
      </c>
      <c r="D19" s="132">
        <v>123000000</v>
      </c>
      <c r="E19" s="132">
        <v>121000000</v>
      </c>
      <c r="F19" s="132">
        <v>116000000</v>
      </c>
      <c r="H19" s="133">
        <v>482000000</v>
      </c>
      <c r="J19" s="132">
        <v>113000000</v>
      </c>
      <c r="K19" s="132">
        <v>103000000</v>
      </c>
      <c r="L19" s="132">
        <v>106000000</v>
      </c>
      <c r="M19" s="132">
        <v>109000000</v>
      </c>
      <c r="O19" s="133">
        <v>431000000</v>
      </c>
      <c r="Q19" s="132">
        <v>111000000</v>
      </c>
      <c r="R19" s="132">
        <v>109000000</v>
      </c>
      <c r="S19" s="132">
        <v>109000000</v>
      </c>
      <c r="T19" s="132">
        <v>106000000</v>
      </c>
      <c r="V19" s="133">
        <v>435000000</v>
      </c>
    </row>
    <row r="20" spans="1:22" ht="15" customHeight="1" x14ac:dyDescent="0.2">
      <c r="A20" s="129" t="s">
        <v>255</v>
      </c>
      <c r="C20" s="132">
        <v>153000000</v>
      </c>
      <c r="D20" s="132">
        <v>154000000</v>
      </c>
      <c r="E20" s="132">
        <v>142000000</v>
      </c>
      <c r="F20" s="132">
        <v>153000000</v>
      </c>
      <c r="H20" s="133">
        <v>602000000</v>
      </c>
      <c r="J20" s="132">
        <v>138000000</v>
      </c>
      <c r="K20" s="132">
        <v>127000000</v>
      </c>
      <c r="L20" s="132">
        <v>123000000</v>
      </c>
      <c r="M20" s="132">
        <v>130000000</v>
      </c>
      <c r="O20" s="133">
        <v>518000000</v>
      </c>
      <c r="Q20" s="132">
        <v>112000000</v>
      </c>
      <c r="R20" s="132">
        <v>111000000</v>
      </c>
      <c r="S20" s="132">
        <v>109000000</v>
      </c>
      <c r="T20" s="132">
        <v>113000000</v>
      </c>
      <c r="V20" s="133">
        <v>445000000</v>
      </c>
    </row>
    <row r="21" spans="1:22" ht="15" customHeight="1" x14ac:dyDescent="0.2">
      <c r="H21" s="149"/>
      <c r="O21" s="149"/>
      <c r="V21" s="149"/>
    </row>
    <row r="22" spans="1:22" ht="15" customHeight="1" x14ac:dyDescent="0.2">
      <c r="A22" s="128" t="s">
        <v>208</v>
      </c>
      <c r="C22" s="158">
        <v>325000000</v>
      </c>
      <c r="D22" s="158">
        <v>326000000</v>
      </c>
      <c r="E22" s="158">
        <v>320000000</v>
      </c>
      <c r="F22" s="158">
        <v>292000000</v>
      </c>
      <c r="H22" s="159">
        <v>1263000000</v>
      </c>
      <c r="J22" s="158">
        <v>290000000</v>
      </c>
      <c r="K22" s="158">
        <v>331000000</v>
      </c>
      <c r="L22" s="158">
        <v>348000000</v>
      </c>
      <c r="M22" s="158">
        <v>312000000</v>
      </c>
      <c r="O22" s="159">
        <v>1281000000</v>
      </c>
      <c r="Q22" s="158">
        <v>318000000</v>
      </c>
      <c r="R22" s="158">
        <v>338000000</v>
      </c>
      <c r="S22" s="158">
        <v>349000000</v>
      </c>
      <c r="T22" s="158">
        <v>313000000</v>
      </c>
      <c r="V22" s="159">
        <v>1318000000</v>
      </c>
    </row>
    <row r="23" spans="1:22" ht="15" customHeight="1" x14ac:dyDescent="0.2">
      <c r="A23" s="129" t="s">
        <v>256</v>
      </c>
      <c r="C23" s="167">
        <v>177000000</v>
      </c>
      <c r="D23" s="167">
        <v>175000000</v>
      </c>
      <c r="E23" s="167">
        <v>171000000</v>
      </c>
      <c r="F23" s="167">
        <v>152000000</v>
      </c>
      <c r="H23" s="168">
        <v>675000000</v>
      </c>
      <c r="J23" s="167">
        <v>152000000</v>
      </c>
      <c r="K23" s="167">
        <v>154000000</v>
      </c>
      <c r="L23" s="167">
        <v>153000000</v>
      </c>
      <c r="M23" s="167">
        <v>144000000</v>
      </c>
      <c r="O23" s="168">
        <v>603000000</v>
      </c>
      <c r="Q23" s="167">
        <v>149000000</v>
      </c>
      <c r="R23" s="167">
        <v>140000000</v>
      </c>
      <c r="S23" s="167">
        <v>143000000</v>
      </c>
      <c r="T23" s="167">
        <v>144000000</v>
      </c>
      <c r="V23" s="168">
        <v>576000000</v>
      </c>
    </row>
    <row r="24" spans="1:22" ht="15" customHeight="1" x14ac:dyDescent="0.2">
      <c r="A24" s="129" t="s">
        <v>257</v>
      </c>
      <c r="C24" s="132">
        <v>148000000</v>
      </c>
      <c r="D24" s="132">
        <v>151000000</v>
      </c>
      <c r="E24" s="132">
        <v>149000000</v>
      </c>
      <c r="F24" s="132">
        <v>140000000</v>
      </c>
      <c r="H24" s="133">
        <v>588000000</v>
      </c>
      <c r="J24" s="132">
        <v>138000000</v>
      </c>
      <c r="K24" s="132">
        <v>177000000</v>
      </c>
      <c r="L24" s="132">
        <v>195000000</v>
      </c>
      <c r="M24" s="132">
        <v>168000000</v>
      </c>
      <c r="O24" s="133">
        <v>678000000</v>
      </c>
      <c r="Q24" s="132">
        <v>169000000</v>
      </c>
      <c r="R24" s="132">
        <v>198000000</v>
      </c>
      <c r="S24" s="132">
        <v>206000000</v>
      </c>
      <c r="T24" s="132">
        <v>169000000</v>
      </c>
      <c r="V24" s="133">
        <v>742000000</v>
      </c>
    </row>
    <row r="25" spans="1:22" ht="15" customHeight="1" x14ac:dyDescent="0.2">
      <c r="H25" s="149"/>
      <c r="O25" s="149"/>
      <c r="V25" s="149"/>
    </row>
    <row r="26" spans="1:22" ht="15" customHeight="1" x14ac:dyDescent="0.2">
      <c r="A26" s="128" t="s">
        <v>209</v>
      </c>
      <c r="C26" s="158">
        <v>184000000</v>
      </c>
      <c r="D26" s="158">
        <v>194000000</v>
      </c>
      <c r="E26" s="158">
        <v>201000000</v>
      </c>
      <c r="F26" s="158">
        <v>202000000</v>
      </c>
      <c r="H26" s="159">
        <v>781000000</v>
      </c>
      <c r="J26" s="158">
        <v>189000000</v>
      </c>
      <c r="K26" s="158">
        <v>165000000</v>
      </c>
      <c r="L26" s="158">
        <v>175000000</v>
      </c>
      <c r="M26" s="158">
        <v>190000000</v>
      </c>
      <c r="O26" s="159">
        <v>719000000</v>
      </c>
      <c r="Q26" s="158">
        <v>184000000</v>
      </c>
      <c r="R26" s="158">
        <v>185000000</v>
      </c>
      <c r="S26" s="158">
        <v>180000000</v>
      </c>
      <c r="T26" s="158">
        <v>197000000</v>
      </c>
      <c r="V26" s="159">
        <v>746000000</v>
      </c>
    </row>
    <row r="27" spans="1:22" ht="15" customHeight="1" x14ac:dyDescent="0.2">
      <c r="A27" s="129" t="s">
        <v>258</v>
      </c>
      <c r="C27" s="167">
        <v>79000000</v>
      </c>
      <c r="D27" s="167">
        <v>81000000</v>
      </c>
      <c r="E27" s="167">
        <v>83000000</v>
      </c>
      <c r="F27" s="167">
        <v>84000000</v>
      </c>
      <c r="H27" s="168">
        <v>327000000</v>
      </c>
      <c r="J27" s="167">
        <v>78000000</v>
      </c>
      <c r="K27" s="167">
        <v>71000000</v>
      </c>
      <c r="L27" s="167">
        <v>83000000</v>
      </c>
      <c r="M27" s="167">
        <v>86000000</v>
      </c>
      <c r="O27" s="168">
        <v>318000000</v>
      </c>
      <c r="Q27" s="167">
        <v>83000000</v>
      </c>
      <c r="R27" s="167">
        <v>75000000</v>
      </c>
      <c r="S27" s="167">
        <v>79000000</v>
      </c>
      <c r="T27" s="167">
        <v>90000000</v>
      </c>
      <c r="V27" s="168">
        <v>327000000</v>
      </c>
    </row>
    <row r="28" spans="1:22" ht="15" customHeight="1" x14ac:dyDescent="0.2">
      <c r="A28" s="129" t="s">
        <v>259</v>
      </c>
      <c r="C28" s="132">
        <v>54000000</v>
      </c>
      <c r="D28" s="132">
        <v>62000000</v>
      </c>
      <c r="E28" s="132">
        <v>69000000</v>
      </c>
      <c r="F28" s="132">
        <v>69000000</v>
      </c>
      <c r="H28" s="133">
        <v>254000000</v>
      </c>
      <c r="J28" s="132">
        <v>67000000</v>
      </c>
      <c r="K28" s="132">
        <v>61000000</v>
      </c>
      <c r="L28" s="132">
        <v>53000000</v>
      </c>
      <c r="M28" s="132">
        <v>67000000</v>
      </c>
      <c r="O28" s="133">
        <v>248000000</v>
      </c>
      <c r="Q28" s="132">
        <v>64000000</v>
      </c>
      <c r="R28" s="132">
        <v>70000000</v>
      </c>
      <c r="S28" s="132">
        <v>60000000</v>
      </c>
      <c r="T28" s="132">
        <v>68000000</v>
      </c>
      <c r="V28" s="133">
        <v>262000000</v>
      </c>
    </row>
    <row r="29" spans="1:22" ht="15" customHeight="1" x14ac:dyDescent="0.2">
      <c r="A29" s="129" t="s">
        <v>260</v>
      </c>
      <c r="C29" s="132">
        <v>27000000</v>
      </c>
      <c r="D29" s="132">
        <v>28000000</v>
      </c>
      <c r="E29" s="132">
        <v>27000000</v>
      </c>
      <c r="F29" s="132">
        <v>25000000</v>
      </c>
      <c r="H29" s="133">
        <v>107000000</v>
      </c>
      <c r="J29" s="132">
        <v>22000000</v>
      </c>
      <c r="K29" s="132">
        <v>14000000</v>
      </c>
      <c r="L29" s="132">
        <v>18000000</v>
      </c>
      <c r="M29" s="132">
        <v>18000000</v>
      </c>
      <c r="O29" s="133">
        <v>72000000</v>
      </c>
      <c r="Q29" s="132">
        <v>18000000</v>
      </c>
      <c r="R29" s="132">
        <v>20000000</v>
      </c>
      <c r="S29" s="132">
        <v>22000000</v>
      </c>
      <c r="T29" s="132">
        <v>22000000</v>
      </c>
      <c r="V29" s="133">
        <v>82000000</v>
      </c>
    </row>
    <row r="30" spans="1:22" ht="15" customHeight="1" x14ac:dyDescent="0.2">
      <c r="A30" s="129" t="s">
        <v>261</v>
      </c>
      <c r="C30" s="132">
        <v>21000000</v>
      </c>
      <c r="D30" s="132">
        <v>20000000</v>
      </c>
      <c r="E30" s="132">
        <v>20000000</v>
      </c>
      <c r="F30" s="132">
        <v>22000000</v>
      </c>
      <c r="H30" s="133">
        <v>83000000</v>
      </c>
      <c r="J30" s="132">
        <v>20000000</v>
      </c>
      <c r="K30" s="132">
        <v>17000000</v>
      </c>
      <c r="L30" s="132">
        <v>19000000</v>
      </c>
      <c r="M30" s="132">
        <v>17000000</v>
      </c>
      <c r="O30" s="133">
        <v>73000000</v>
      </c>
      <c r="Q30" s="132">
        <v>17000000</v>
      </c>
      <c r="R30" s="132">
        <v>18000000</v>
      </c>
      <c r="S30" s="132">
        <v>17000000</v>
      </c>
      <c r="T30" s="132">
        <v>15000000</v>
      </c>
      <c r="V30" s="133">
        <v>67000000</v>
      </c>
    </row>
    <row r="31" spans="1:22" ht="15" customHeight="1" x14ac:dyDescent="0.2">
      <c r="A31" s="129" t="s">
        <v>262</v>
      </c>
      <c r="C31" s="132">
        <v>3000000</v>
      </c>
      <c r="D31" s="132">
        <v>3000000</v>
      </c>
      <c r="E31" s="132">
        <v>2000000</v>
      </c>
      <c r="F31" s="132">
        <v>2000000</v>
      </c>
      <c r="H31" s="133">
        <v>10000000</v>
      </c>
      <c r="J31" s="132">
        <v>2000000</v>
      </c>
      <c r="K31" s="132">
        <v>2000000</v>
      </c>
      <c r="L31" s="132">
        <v>2000000</v>
      </c>
      <c r="M31" s="132">
        <v>2000000</v>
      </c>
      <c r="O31" s="133">
        <v>8000000</v>
      </c>
      <c r="Q31" s="132">
        <v>2000000</v>
      </c>
      <c r="R31" s="132">
        <v>2000000</v>
      </c>
      <c r="S31" s="132">
        <v>2000000</v>
      </c>
      <c r="T31" s="132">
        <v>2000000</v>
      </c>
      <c r="V31" s="133">
        <v>8000000</v>
      </c>
    </row>
    <row r="32" spans="1:22" ht="15" customHeight="1" x14ac:dyDescent="0.2">
      <c r="H32" s="149"/>
      <c r="O32" s="149"/>
      <c r="V32" s="149"/>
    </row>
    <row r="33" spans="1:22" ht="15" customHeight="1" x14ac:dyDescent="0.2">
      <c r="A33" s="128" t="s">
        <v>251</v>
      </c>
      <c r="C33" s="158">
        <v>37000000</v>
      </c>
      <c r="D33" s="158">
        <v>0</v>
      </c>
      <c r="E33" s="158">
        <v>0</v>
      </c>
      <c r="F33" s="158">
        <v>1000000</v>
      </c>
      <c r="H33" s="159">
        <v>38000000</v>
      </c>
      <c r="J33" s="158">
        <v>0</v>
      </c>
      <c r="K33" s="158">
        <v>0</v>
      </c>
      <c r="L33" s="158">
        <v>0</v>
      </c>
      <c r="M33" s="158">
        <v>0</v>
      </c>
      <c r="O33" s="159">
        <v>0</v>
      </c>
      <c r="Q33" s="158">
        <v>0</v>
      </c>
      <c r="R33" s="158">
        <v>0</v>
      </c>
      <c r="S33" s="158">
        <v>0</v>
      </c>
      <c r="T33" s="158">
        <v>0</v>
      </c>
      <c r="V33" s="159">
        <v>0</v>
      </c>
    </row>
    <row r="34" spans="1:22" ht="15" customHeight="1" x14ac:dyDescent="0.2">
      <c r="A34" s="129" t="s">
        <v>263</v>
      </c>
      <c r="C34" s="167">
        <v>36000000</v>
      </c>
      <c r="D34" s="167">
        <v>0</v>
      </c>
      <c r="E34" s="167">
        <v>0</v>
      </c>
      <c r="F34" s="167">
        <v>0</v>
      </c>
      <c r="H34" s="168">
        <v>36000000</v>
      </c>
      <c r="J34" s="167">
        <v>0</v>
      </c>
      <c r="K34" s="167">
        <v>0</v>
      </c>
      <c r="L34" s="167">
        <v>0</v>
      </c>
      <c r="M34" s="167">
        <v>0</v>
      </c>
      <c r="O34" s="168">
        <v>0</v>
      </c>
      <c r="Q34" s="167">
        <v>0</v>
      </c>
      <c r="R34" s="167">
        <v>0</v>
      </c>
      <c r="S34" s="167">
        <v>0</v>
      </c>
      <c r="T34" s="167">
        <v>0</v>
      </c>
      <c r="V34" s="168">
        <v>0</v>
      </c>
    </row>
    <row r="35" spans="1:22" ht="15" customHeight="1" x14ac:dyDescent="0.2">
      <c r="A35" s="129" t="s">
        <v>264</v>
      </c>
      <c r="C35" s="132">
        <v>1000000</v>
      </c>
      <c r="D35" s="132">
        <v>0</v>
      </c>
      <c r="E35" s="132">
        <v>0</v>
      </c>
      <c r="F35" s="132">
        <v>1000000</v>
      </c>
      <c r="H35" s="133">
        <v>2000000</v>
      </c>
      <c r="J35" s="132">
        <v>0</v>
      </c>
      <c r="K35" s="132">
        <v>0</v>
      </c>
      <c r="L35" s="132">
        <v>0</v>
      </c>
      <c r="M35" s="132">
        <v>0</v>
      </c>
      <c r="O35" s="133">
        <v>0</v>
      </c>
      <c r="Q35" s="132">
        <v>0</v>
      </c>
      <c r="R35" s="132">
        <v>0</v>
      </c>
      <c r="S35" s="132">
        <v>0</v>
      </c>
      <c r="T35" s="132">
        <v>0</v>
      </c>
      <c r="V35" s="133">
        <v>0</v>
      </c>
    </row>
    <row r="36" spans="1:22" ht="15" customHeight="1" x14ac:dyDescent="0.2"/>
    <row r="37" spans="1:22" ht="15" hidden="1" customHeight="1" x14ac:dyDescent="0.2"/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  <row r="48" spans="1:22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V3" location="Index!A1" display="Back" xr:uid="{6E5DBFF1-7A03-4A37-9FAB-E8C426E56C63}"/>
  </hyperlinks>
  <pageMargins left="0.75" right="0.75" top="1" bottom="1" header="0.5" footer="0.5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50"/>
  <sheetViews>
    <sheetView showGridLines="0" showRuler="0" zoomScaleNormal="10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33" width="0" hidden="1" customWidth="1"/>
    <col min="34" max="16384" width="13.7109375" hidden="1"/>
  </cols>
  <sheetData>
    <row r="1" spans="1:33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"/>
      <c r="T2" s="6"/>
      <c r="U2" s="6"/>
      <c r="V2" s="6"/>
      <c r="W2" s="169" t="s">
        <v>28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5" customHeight="1" x14ac:dyDescent="0.2">
      <c r="A5" s="173" t="s">
        <v>29</v>
      </c>
      <c r="B5" s="17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>
        <v>43830</v>
      </c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" customHeight="1" x14ac:dyDescent="0.2">
      <c r="A6" s="175" t="s">
        <v>30</v>
      </c>
      <c r="B6" s="175"/>
      <c r="C6" s="6"/>
      <c r="D6" s="9" t="s">
        <v>0</v>
      </c>
      <c r="E6" s="9" t="s">
        <v>3</v>
      </c>
      <c r="F6" s="9" t="s">
        <v>6</v>
      </c>
      <c r="G6" s="9" t="s">
        <v>9</v>
      </c>
      <c r="H6" s="30"/>
      <c r="I6" s="10" t="s">
        <v>12</v>
      </c>
      <c r="J6" s="30"/>
      <c r="K6" s="9" t="s">
        <v>1</v>
      </c>
      <c r="L6" s="9" t="s">
        <v>4</v>
      </c>
      <c r="M6" s="9" t="s">
        <v>7</v>
      </c>
      <c r="N6" s="9" t="s">
        <v>10</v>
      </c>
      <c r="O6" s="30"/>
      <c r="P6" s="10" t="s">
        <v>13</v>
      </c>
      <c r="Q6" s="30"/>
      <c r="R6" s="9" t="s">
        <v>2</v>
      </c>
      <c r="S6" s="9" t="s">
        <v>5</v>
      </c>
      <c r="T6" s="9" t="s">
        <v>8</v>
      </c>
      <c r="U6" s="9" t="s">
        <v>11</v>
      </c>
      <c r="V6" s="6"/>
      <c r="W6" s="10" t="s">
        <v>14</v>
      </c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" customHeight="1" x14ac:dyDescent="0.2">
      <c r="A7" s="31"/>
      <c r="B7" s="31"/>
      <c r="C7" s="6"/>
      <c r="D7" s="31"/>
      <c r="E7" s="31"/>
      <c r="F7" s="31"/>
      <c r="G7" s="31"/>
      <c r="H7" s="6"/>
      <c r="I7" s="32"/>
      <c r="J7" s="6"/>
      <c r="K7" s="31"/>
      <c r="L7" s="31"/>
      <c r="M7" s="31"/>
      <c r="N7" s="31"/>
      <c r="O7" s="6"/>
      <c r="P7" s="32"/>
      <c r="Q7" s="6"/>
      <c r="R7" s="31"/>
      <c r="S7" s="31"/>
      <c r="T7" s="31"/>
      <c r="U7" s="31"/>
      <c r="V7" s="6"/>
      <c r="W7" s="32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5" customHeight="1" x14ac:dyDescent="0.2">
      <c r="A8" s="6"/>
      <c r="B8" s="11" t="s">
        <v>31</v>
      </c>
      <c r="C8" s="6"/>
      <c r="D8" s="12">
        <v>1158000000</v>
      </c>
      <c r="E8" s="12">
        <v>1112000000</v>
      </c>
      <c r="F8" s="12">
        <v>1098000000</v>
      </c>
      <c r="G8" s="12">
        <v>1099000000</v>
      </c>
      <c r="H8" s="6"/>
      <c r="I8" s="13">
        <v>4467000000</v>
      </c>
      <c r="J8" s="6"/>
      <c r="K8" s="12">
        <v>1051000000</v>
      </c>
      <c r="L8" s="12">
        <v>1016000000</v>
      </c>
      <c r="M8" s="12">
        <v>1041000000</v>
      </c>
      <c r="N8" s="12">
        <v>1055000000</v>
      </c>
      <c r="O8" s="6"/>
      <c r="P8" s="13">
        <v>4163000000</v>
      </c>
      <c r="Q8" s="6"/>
      <c r="R8" s="12">
        <v>1028000000</v>
      </c>
      <c r="S8" s="12">
        <v>1026000000</v>
      </c>
      <c r="T8" s="12">
        <v>1038000000</v>
      </c>
      <c r="U8" s="12">
        <v>1048000000</v>
      </c>
      <c r="V8" s="6"/>
      <c r="W8" s="14">
        <v>4140000000</v>
      </c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5" customHeight="1" x14ac:dyDescent="0.2">
      <c r="A9" s="6"/>
      <c r="B9" s="6"/>
      <c r="C9" s="6"/>
      <c r="D9" s="6"/>
      <c r="E9" s="6"/>
      <c r="F9" s="6"/>
      <c r="G9" s="6"/>
      <c r="H9" s="6"/>
      <c r="I9" s="33"/>
      <c r="J9" s="6"/>
      <c r="K9" s="6"/>
      <c r="L9" s="6"/>
      <c r="M9" s="6"/>
      <c r="N9" s="6"/>
      <c r="O9" s="6"/>
      <c r="P9" s="33"/>
      <c r="Q9" s="6"/>
      <c r="R9" s="6"/>
      <c r="S9" s="6"/>
      <c r="T9" s="6"/>
      <c r="U9" s="6"/>
      <c r="V9" s="6"/>
      <c r="W9" s="33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">
      <c r="A10" s="178" t="s">
        <v>32</v>
      </c>
      <c r="B10" s="178"/>
      <c r="C10" s="6"/>
      <c r="D10" s="6"/>
      <c r="E10" s="6"/>
      <c r="F10" s="6"/>
      <c r="G10" s="6"/>
      <c r="H10" s="6"/>
      <c r="I10" s="33"/>
      <c r="J10" s="6"/>
      <c r="K10" s="6"/>
      <c r="L10" s="6"/>
      <c r="M10" s="6"/>
      <c r="N10" s="6"/>
      <c r="O10" s="6"/>
      <c r="P10" s="33"/>
      <c r="Q10" s="6"/>
      <c r="R10" s="6"/>
      <c r="S10" s="6"/>
      <c r="T10" s="6"/>
      <c r="U10" s="6"/>
      <c r="V10" s="6"/>
      <c r="W10" s="33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29.1" customHeight="1" x14ac:dyDescent="0.2">
      <c r="A11" s="6"/>
      <c r="B11" s="6" t="s">
        <v>33</v>
      </c>
      <c r="C11" s="6"/>
      <c r="D11" s="15">
        <v>906000000</v>
      </c>
      <c r="E11" s="15">
        <v>879000000</v>
      </c>
      <c r="F11" s="15">
        <v>859000000</v>
      </c>
      <c r="G11" s="15">
        <v>850000000</v>
      </c>
      <c r="H11" s="6"/>
      <c r="I11" s="16">
        <v>3494000000</v>
      </c>
      <c r="J11" s="6"/>
      <c r="K11" s="15">
        <v>832000000</v>
      </c>
      <c r="L11" s="15">
        <v>795000000</v>
      </c>
      <c r="M11" s="15">
        <v>779000000</v>
      </c>
      <c r="N11" s="15">
        <v>803000000</v>
      </c>
      <c r="O11" s="6"/>
      <c r="P11" s="16">
        <v>3209000000</v>
      </c>
      <c r="Q11" s="6"/>
      <c r="R11" s="15">
        <v>787000000</v>
      </c>
      <c r="S11" s="15">
        <v>772000000</v>
      </c>
      <c r="T11" s="15">
        <v>776000000</v>
      </c>
      <c r="U11" s="15">
        <v>803000000</v>
      </c>
      <c r="V11" s="6"/>
      <c r="W11" s="16">
        <v>3138000000</v>
      </c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9.1" customHeight="1" x14ac:dyDescent="0.2">
      <c r="A12" s="6"/>
      <c r="B12" s="6" t="s">
        <v>34</v>
      </c>
      <c r="C12" s="6"/>
      <c r="D12" s="15">
        <v>127000000</v>
      </c>
      <c r="E12" s="15">
        <v>121000000</v>
      </c>
      <c r="F12" s="15">
        <v>112000000</v>
      </c>
      <c r="G12" s="15">
        <v>119000000</v>
      </c>
      <c r="H12" s="6"/>
      <c r="I12" s="16">
        <v>479000000</v>
      </c>
      <c r="J12" s="6"/>
      <c r="K12" s="15">
        <v>116000000</v>
      </c>
      <c r="L12" s="15">
        <v>111000000</v>
      </c>
      <c r="M12" s="15">
        <v>122000000</v>
      </c>
      <c r="N12" s="15">
        <v>119000000</v>
      </c>
      <c r="O12" s="6"/>
      <c r="P12" s="16">
        <v>468000000</v>
      </c>
      <c r="Q12" s="6"/>
      <c r="R12" s="15">
        <v>126000000</v>
      </c>
      <c r="S12" s="15">
        <v>125000000</v>
      </c>
      <c r="T12" s="15">
        <v>131000000</v>
      </c>
      <c r="U12" s="15">
        <v>162000000</v>
      </c>
      <c r="V12" s="6"/>
      <c r="W12" s="16">
        <v>544000000</v>
      </c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29.1" customHeight="1" x14ac:dyDescent="0.2">
      <c r="A13" s="6"/>
      <c r="B13" s="6" t="s">
        <v>35</v>
      </c>
      <c r="C13" s="6"/>
      <c r="D13" s="15">
        <v>3000000</v>
      </c>
      <c r="E13" s="15">
        <v>2000000</v>
      </c>
      <c r="F13" s="15">
        <v>1000000</v>
      </c>
      <c r="G13" s="15">
        <v>2000000</v>
      </c>
      <c r="H13" s="6"/>
      <c r="I13" s="16">
        <v>8000000</v>
      </c>
      <c r="J13" s="6"/>
      <c r="K13" s="15">
        <v>1000000</v>
      </c>
      <c r="L13" s="15">
        <v>0</v>
      </c>
      <c r="M13" s="15">
        <v>0</v>
      </c>
      <c r="N13" s="15">
        <v>0</v>
      </c>
      <c r="O13" s="6"/>
      <c r="P13" s="16">
        <v>1000000</v>
      </c>
      <c r="Q13" s="6"/>
      <c r="R13" s="15">
        <v>0</v>
      </c>
      <c r="S13" s="15">
        <v>1000000</v>
      </c>
      <c r="T13" s="15">
        <v>2000000</v>
      </c>
      <c r="U13" s="15">
        <v>1000000</v>
      </c>
      <c r="V13" s="6"/>
      <c r="W13" s="16">
        <v>4000000</v>
      </c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6.7" customHeight="1" x14ac:dyDescent="0.2">
      <c r="A14" s="6"/>
      <c r="B14" s="6" t="s">
        <v>36</v>
      </c>
      <c r="C14" s="6"/>
      <c r="D14" s="15">
        <v>115000000</v>
      </c>
      <c r="E14" s="15">
        <v>112000000</v>
      </c>
      <c r="F14" s="15">
        <v>115000000</v>
      </c>
      <c r="G14" s="15">
        <v>117000000</v>
      </c>
      <c r="H14" s="6"/>
      <c r="I14" s="16">
        <v>459000000</v>
      </c>
      <c r="J14" s="6"/>
      <c r="K14" s="15">
        <v>117000000</v>
      </c>
      <c r="L14" s="15">
        <v>115000000</v>
      </c>
      <c r="M14" s="15">
        <v>112000000</v>
      </c>
      <c r="N14" s="15">
        <v>115000000</v>
      </c>
      <c r="O14" s="6"/>
      <c r="P14" s="16">
        <v>459000000</v>
      </c>
      <c r="Q14" s="6"/>
      <c r="R14" s="15">
        <v>95000000</v>
      </c>
      <c r="S14" s="15">
        <v>86000000</v>
      </c>
      <c r="T14" s="15">
        <v>84000000</v>
      </c>
      <c r="U14" s="15">
        <v>87000000</v>
      </c>
      <c r="V14" s="6"/>
      <c r="W14" s="16">
        <v>352000000</v>
      </c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6.7" customHeight="1" x14ac:dyDescent="0.2">
      <c r="A15" s="6"/>
      <c r="B15" s="6" t="s">
        <v>37</v>
      </c>
      <c r="C15" s="6"/>
      <c r="D15" s="15">
        <v>16000000</v>
      </c>
      <c r="E15" s="15">
        <v>26000000</v>
      </c>
      <c r="F15" s="15">
        <v>8000000</v>
      </c>
      <c r="G15" s="15">
        <v>21000000</v>
      </c>
      <c r="H15" s="6"/>
      <c r="I15" s="16">
        <v>71000000</v>
      </c>
      <c r="J15" s="6"/>
      <c r="K15" s="15">
        <v>7000000</v>
      </c>
      <c r="L15" s="15">
        <v>29000000</v>
      </c>
      <c r="M15" s="15">
        <v>20000000</v>
      </c>
      <c r="N15" s="15">
        <v>11000000</v>
      </c>
      <c r="O15" s="6"/>
      <c r="P15" s="16">
        <v>67000000</v>
      </c>
      <c r="Q15" s="6"/>
      <c r="R15" s="15">
        <v>13000000</v>
      </c>
      <c r="S15" s="15">
        <v>8000000</v>
      </c>
      <c r="T15" s="15">
        <v>10000000</v>
      </c>
      <c r="U15" s="15">
        <v>14000000</v>
      </c>
      <c r="V15" s="6"/>
      <c r="W15" s="16">
        <v>45000000</v>
      </c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5" customHeight="1" x14ac:dyDescent="0.2">
      <c r="A16" s="6"/>
      <c r="B16" s="6" t="s">
        <v>38</v>
      </c>
      <c r="C16" s="6"/>
      <c r="D16" s="15">
        <v>20000000</v>
      </c>
      <c r="E16" s="15">
        <v>20000000</v>
      </c>
      <c r="F16" s="15">
        <v>20000000</v>
      </c>
      <c r="G16" s="15">
        <v>18000000</v>
      </c>
      <c r="H16" s="6"/>
      <c r="I16" s="16">
        <v>78000000</v>
      </c>
      <c r="J16" s="6"/>
      <c r="K16" s="15">
        <v>17000000</v>
      </c>
      <c r="L16" s="15">
        <v>15000000</v>
      </c>
      <c r="M16" s="15">
        <v>14000000</v>
      </c>
      <c r="N16" s="15">
        <v>14000000</v>
      </c>
      <c r="O16" s="6"/>
      <c r="P16" s="16">
        <v>60000000</v>
      </c>
      <c r="Q16" s="6"/>
      <c r="R16" s="15">
        <v>13000000</v>
      </c>
      <c r="S16" s="15">
        <v>13000000</v>
      </c>
      <c r="T16" s="15">
        <v>12000000</v>
      </c>
      <c r="U16" s="15">
        <v>17000000</v>
      </c>
      <c r="V16" s="6"/>
      <c r="W16" s="16">
        <v>55000000</v>
      </c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16.7" customHeight="1" x14ac:dyDescent="0.2">
      <c r="A17" s="6"/>
      <c r="B17" s="6" t="s">
        <v>39</v>
      </c>
      <c r="C17" s="6"/>
      <c r="D17" s="15">
        <v>0</v>
      </c>
      <c r="E17" s="15">
        <v>0</v>
      </c>
      <c r="F17" s="15">
        <v>0</v>
      </c>
      <c r="G17" s="15">
        <v>0</v>
      </c>
      <c r="H17" s="6"/>
      <c r="I17" s="16">
        <v>0</v>
      </c>
      <c r="J17" s="6"/>
      <c r="K17" s="15">
        <v>0</v>
      </c>
      <c r="L17" s="15">
        <v>0</v>
      </c>
      <c r="M17" s="15">
        <v>0</v>
      </c>
      <c r="N17" s="15">
        <v>0</v>
      </c>
      <c r="O17" s="6"/>
      <c r="P17" s="16">
        <v>0</v>
      </c>
      <c r="Q17" s="6"/>
      <c r="R17" s="15">
        <v>0</v>
      </c>
      <c r="S17" s="15">
        <v>2000000</v>
      </c>
      <c r="T17" s="15">
        <v>0</v>
      </c>
      <c r="U17" s="15">
        <v>13000000</v>
      </c>
      <c r="V17" s="6"/>
      <c r="W17" s="16">
        <v>15000000</v>
      </c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16.7" customHeight="1" x14ac:dyDescent="0.2">
      <c r="A18" s="6"/>
      <c r="B18" s="6" t="s">
        <v>40</v>
      </c>
      <c r="C18" s="6"/>
      <c r="D18" s="15">
        <v>284000000</v>
      </c>
      <c r="E18" s="15">
        <v>1067000000</v>
      </c>
      <c r="F18" s="15">
        <v>0</v>
      </c>
      <c r="G18" s="15">
        <v>601000000</v>
      </c>
      <c r="H18" s="6"/>
      <c r="I18" s="16">
        <v>1952000000</v>
      </c>
      <c r="J18" s="6"/>
      <c r="K18" s="15">
        <v>0</v>
      </c>
      <c r="L18" s="15">
        <v>0</v>
      </c>
      <c r="M18" s="15">
        <v>0</v>
      </c>
      <c r="N18" s="15">
        <v>0</v>
      </c>
      <c r="O18" s="6"/>
      <c r="P18" s="16">
        <v>0</v>
      </c>
      <c r="Q18" s="6"/>
      <c r="R18" s="15">
        <v>0</v>
      </c>
      <c r="S18" s="15">
        <v>0</v>
      </c>
      <c r="T18" s="15">
        <v>0</v>
      </c>
      <c r="U18" s="15">
        <v>0</v>
      </c>
      <c r="V18" s="6"/>
      <c r="W18" s="16">
        <v>0</v>
      </c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 x14ac:dyDescent="0.2">
      <c r="A19" s="6"/>
      <c r="B19" s="6" t="s">
        <v>41</v>
      </c>
      <c r="C19" s="6"/>
      <c r="D19" s="15">
        <v>14000000</v>
      </c>
      <c r="E19" s="15">
        <v>2000000</v>
      </c>
      <c r="F19" s="15">
        <v>3000000</v>
      </c>
      <c r="G19" s="15">
        <v>6000000</v>
      </c>
      <c r="H19" s="6"/>
      <c r="I19" s="16">
        <v>25000000</v>
      </c>
      <c r="J19" s="6"/>
      <c r="K19" s="15">
        <v>4000000</v>
      </c>
      <c r="L19" s="15">
        <v>2000000</v>
      </c>
      <c r="M19" s="15">
        <v>8000000</v>
      </c>
      <c r="N19" s="15">
        <v>3000000</v>
      </c>
      <c r="O19" s="6"/>
      <c r="P19" s="16">
        <v>17000000</v>
      </c>
      <c r="Q19" s="6"/>
      <c r="R19" s="15">
        <v>2000000</v>
      </c>
      <c r="S19" s="15">
        <v>-1000000</v>
      </c>
      <c r="T19" s="15">
        <v>0</v>
      </c>
      <c r="U19" s="15">
        <v>2000000</v>
      </c>
      <c r="V19" s="6"/>
      <c r="W19" s="16">
        <v>3000000</v>
      </c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 x14ac:dyDescent="0.2">
      <c r="A20" s="6"/>
      <c r="B20" s="6" t="s">
        <v>42</v>
      </c>
      <c r="C20" s="6"/>
      <c r="D20" s="15">
        <v>12000000</v>
      </c>
      <c r="E20" s="15">
        <v>1000000</v>
      </c>
      <c r="F20" s="15">
        <v>2000000</v>
      </c>
      <c r="G20" s="15">
        <v>2000000</v>
      </c>
      <c r="H20" s="6"/>
      <c r="I20" s="16">
        <v>17000000</v>
      </c>
      <c r="J20" s="6"/>
      <c r="K20" s="15">
        <v>6000000</v>
      </c>
      <c r="L20" s="15">
        <v>14000000</v>
      </c>
      <c r="M20" s="15">
        <v>0</v>
      </c>
      <c r="N20" s="15">
        <v>0</v>
      </c>
      <c r="O20" s="6"/>
      <c r="P20" s="16">
        <v>20000000</v>
      </c>
      <c r="Q20" s="6"/>
      <c r="R20" s="15">
        <v>1000000</v>
      </c>
      <c r="S20" s="15">
        <v>1000000</v>
      </c>
      <c r="T20" s="15">
        <v>0</v>
      </c>
      <c r="U20" s="15">
        <v>1000000</v>
      </c>
      <c r="V20" s="6"/>
      <c r="W20" s="16">
        <v>3000000</v>
      </c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5" customHeight="1" x14ac:dyDescent="0.2">
      <c r="A21" s="8"/>
      <c r="B21" s="8" t="s">
        <v>43</v>
      </c>
      <c r="C21" s="6"/>
      <c r="D21" s="17">
        <v>-1000000</v>
      </c>
      <c r="E21" s="17">
        <v>1000000</v>
      </c>
      <c r="F21" s="17">
        <v>-8000000</v>
      </c>
      <c r="G21" s="17">
        <v>-2000000</v>
      </c>
      <c r="H21" s="6"/>
      <c r="I21" s="18">
        <v>-10000000</v>
      </c>
      <c r="J21" s="6"/>
      <c r="K21" s="17">
        <v>2000000</v>
      </c>
      <c r="L21" s="17">
        <v>-1000000</v>
      </c>
      <c r="M21" s="17">
        <v>-1000000</v>
      </c>
      <c r="N21" s="17">
        <v>1000000</v>
      </c>
      <c r="O21" s="6"/>
      <c r="P21" s="18">
        <v>1000000</v>
      </c>
      <c r="Q21" s="6"/>
      <c r="R21" s="17">
        <v>0</v>
      </c>
      <c r="S21" s="17">
        <v>0</v>
      </c>
      <c r="T21" s="17">
        <v>4000000</v>
      </c>
      <c r="U21" s="17">
        <v>2000000</v>
      </c>
      <c r="V21" s="8"/>
      <c r="W21" s="18">
        <v>6000000</v>
      </c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15" customHeight="1" x14ac:dyDescent="0.2">
      <c r="A22" s="176" t="s">
        <v>44</v>
      </c>
      <c r="B22" s="176"/>
      <c r="C22" s="6"/>
      <c r="D22" s="20">
        <v>1496000000</v>
      </c>
      <c r="E22" s="20">
        <v>2231000000</v>
      </c>
      <c r="F22" s="20">
        <v>1112000000</v>
      </c>
      <c r="G22" s="20">
        <v>1734000000</v>
      </c>
      <c r="H22" s="11"/>
      <c r="I22" s="21">
        <v>6573000000</v>
      </c>
      <c r="J22" s="11"/>
      <c r="K22" s="20">
        <v>1102000000</v>
      </c>
      <c r="L22" s="20">
        <v>1080000000</v>
      </c>
      <c r="M22" s="20">
        <v>1054000000</v>
      </c>
      <c r="N22" s="20">
        <v>1066000000</v>
      </c>
      <c r="O22" s="6"/>
      <c r="P22" s="21">
        <v>4302000000</v>
      </c>
      <c r="Q22" s="6"/>
      <c r="R22" s="20">
        <v>1037000000</v>
      </c>
      <c r="S22" s="20">
        <v>1007000000</v>
      </c>
      <c r="T22" s="20">
        <v>1019000000</v>
      </c>
      <c r="U22" s="20">
        <v>1102000000</v>
      </c>
      <c r="V22" s="19"/>
      <c r="W22" s="21">
        <v>4165000000</v>
      </c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5" customHeight="1" x14ac:dyDescent="0.2">
      <c r="A23" s="34"/>
      <c r="B23" s="34"/>
      <c r="C23" s="6"/>
      <c r="D23" s="34"/>
      <c r="E23" s="34"/>
      <c r="F23" s="34"/>
      <c r="G23" s="34"/>
      <c r="H23" s="6"/>
      <c r="I23" s="35"/>
      <c r="J23" s="6"/>
      <c r="K23" s="34"/>
      <c r="L23" s="34"/>
      <c r="M23" s="34"/>
      <c r="N23" s="34"/>
      <c r="O23" s="6"/>
      <c r="P23" s="35"/>
      <c r="Q23" s="6"/>
      <c r="R23" s="34"/>
      <c r="S23" s="34"/>
      <c r="T23" s="34"/>
      <c r="U23" s="34"/>
      <c r="V23" s="34"/>
      <c r="W23" s="35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5" customHeight="1" x14ac:dyDescent="0.2">
      <c r="A24" s="178" t="s">
        <v>267</v>
      </c>
      <c r="B24" s="178"/>
      <c r="C24" s="6"/>
      <c r="D24" s="15">
        <v>-338000000</v>
      </c>
      <c r="E24" s="15">
        <v>-1119000000</v>
      </c>
      <c r="F24" s="15">
        <v>-14000000</v>
      </c>
      <c r="G24" s="15">
        <v>-635000000</v>
      </c>
      <c r="H24" s="6"/>
      <c r="I24" s="16">
        <v>-2106000000</v>
      </c>
      <c r="J24" s="6"/>
      <c r="K24" s="15">
        <v>-51000000</v>
      </c>
      <c r="L24" s="15">
        <v>-64000000</v>
      </c>
      <c r="M24" s="15">
        <v>-13000000</v>
      </c>
      <c r="N24" s="15">
        <v>-11000000</v>
      </c>
      <c r="O24" s="6"/>
      <c r="P24" s="16">
        <v>-139000000</v>
      </c>
      <c r="Q24" s="6"/>
      <c r="R24" s="15">
        <v>-9000000</v>
      </c>
      <c r="S24" s="15">
        <v>19000000</v>
      </c>
      <c r="T24" s="15">
        <v>19000000</v>
      </c>
      <c r="U24" s="15">
        <v>-54000000</v>
      </c>
      <c r="V24" s="6"/>
      <c r="W24" s="16">
        <v>-25000000</v>
      </c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5" customHeight="1" x14ac:dyDescent="0.2">
      <c r="A25" s="8"/>
      <c r="B25" s="8" t="s">
        <v>45</v>
      </c>
      <c r="C25" s="6"/>
      <c r="D25" s="17">
        <v>-30000000</v>
      </c>
      <c r="E25" s="17">
        <v>-90000000</v>
      </c>
      <c r="F25" s="17">
        <v>2000000</v>
      </c>
      <c r="G25" s="17">
        <v>-54000000</v>
      </c>
      <c r="H25" s="6"/>
      <c r="I25" s="18">
        <v>-172000000</v>
      </c>
      <c r="J25" s="6"/>
      <c r="K25" s="17">
        <v>-2000000</v>
      </c>
      <c r="L25" s="17">
        <v>-13000000</v>
      </c>
      <c r="M25" s="17">
        <v>-6000000</v>
      </c>
      <c r="N25" s="17">
        <v>0</v>
      </c>
      <c r="O25" s="6"/>
      <c r="P25" s="18">
        <v>-21000000</v>
      </c>
      <c r="Q25" s="6"/>
      <c r="R25" s="17">
        <v>2000000</v>
      </c>
      <c r="S25" s="17">
        <v>7000000</v>
      </c>
      <c r="T25" s="17">
        <v>8000000</v>
      </c>
      <c r="U25" s="17">
        <v>-14000000</v>
      </c>
      <c r="V25" s="6"/>
      <c r="W25" s="18">
        <v>3000000</v>
      </c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5" customHeight="1" x14ac:dyDescent="0.2">
      <c r="A26" s="174" t="s">
        <v>46</v>
      </c>
      <c r="B26" s="174"/>
      <c r="C26" s="6"/>
      <c r="D26" s="22">
        <v>-308000000</v>
      </c>
      <c r="E26" s="22">
        <v>-1029000000</v>
      </c>
      <c r="F26" s="22">
        <v>-16000000</v>
      </c>
      <c r="G26" s="22">
        <v>-581000000</v>
      </c>
      <c r="H26" s="6"/>
      <c r="I26" s="23">
        <v>-1934000000</v>
      </c>
      <c r="J26" s="6"/>
      <c r="K26" s="22">
        <v>-49000000</v>
      </c>
      <c r="L26" s="22">
        <v>-51000000</v>
      </c>
      <c r="M26" s="22">
        <v>-7000000</v>
      </c>
      <c r="N26" s="22">
        <v>-11000000</v>
      </c>
      <c r="O26" s="6"/>
      <c r="P26" s="23">
        <v>-118000000</v>
      </c>
      <c r="Q26" s="6"/>
      <c r="R26" s="22">
        <v>-11000000</v>
      </c>
      <c r="S26" s="22">
        <v>12000000</v>
      </c>
      <c r="T26" s="22">
        <v>11000000</v>
      </c>
      <c r="U26" s="22">
        <v>-40000000</v>
      </c>
      <c r="V26" s="6"/>
      <c r="W26" s="23">
        <v>-28000000</v>
      </c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 x14ac:dyDescent="0.2">
      <c r="A27" s="175" t="s">
        <v>47</v>
      </c>
      <c r="B27" s="175"/>
      <c r="C27" s="6"/>
      <c r="D27" s="17">
        <v>0</v>
      </c>
      <c r="E27" s="17">
        <v>0</v>
      </c>
      <c r="F27" s="17">
        <v>0</v>
      </c>
      <c r="G27" s="17">
        <v>0</v>
      </c>
      <c r="H27" s="6"/>
      <c r="I27" s="18">
        <v>0</v>
      </c>
      <c r="J27" s="6"/>
      <c r="K27" s="17">
        <v>0</v>
      </c>
      <c r="L27" s="17">
        <v>0</v>
      </c>
      <c r="M27" s="17">
        <v>0</v>
      </c>
      <c r="N27" s="17">
        <v>0</v>
      </c>
      <c r="O27" s="6"/>
      <c r="P27" s="18">
        <v>0</v>
      </c>
      <c r="Q27" s="6"/>
      <c r="R27" s="17">
        <v>0</v>
      </c>
      <c r="S27" s="17">
        <v>0</v>
      </c>
      <c r="T27" s="17">
        <v>0</v>
      </c>
      <c r="U27" s="17">
        <v>0</v>
      </c>
      <c r="V27" s="6"/>
      <c r="W27" s="18">
        <v>0</v>
      </c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 x14ac:dyDescent="0.2">
      <c r="A28" s="176" t="s">
        <v>48</v>
      </c>
      <c r="B28" s="176"/>
      <c r="C28" s="6"/>
      <c r="D28" s="24">
        <v>-308000000</v>
      </c>
      <c r="E28" s="24">
        <v>-1029000000</v>
      </c>
      <c r="F28" s="24">
        <v>-16000000</v>
      </c>
      <c r="G28" s="24">
        <v>-581000000</v>
      </c>
      <c r="H28" s="11"/>
      <c r="I28" s="25">
        <v>-1934000000</v>
      </c>
      <c r="J28" s="11"/>
      <c r="K28" s="24">
        <v>-49000000</v>
      </c>
      <c r="L28" s="24">
        <v>-51000000</v>
      </c>
      <c r="M28" s="24">
        <v>-7000000</v>
      </c>
      <c r="N28" s="24">
        <v>-11000000</v>
      </c>
      <c r="O28" s="11"/>
      <c r="P28" s="25">
        <v>-118000000</v>
      </c>
      <c r="Q28" s="11"/>
      <c r="R28" s="24">
        <v>-11000000</v>
      </c>
      <c r="S28" s="24">
        <v>12000000</v>
      </c>
      <c r="T28" s="24">
        <v>11000000</v>
      </c>
      <c r="U28" s="24">
        <v>-40000000</v>
      </c>
      <c r="V28" s="11"/>
      <c r="W28" s="25">
        <v>-28000000</v>
      </c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5" customHeight="1" x14ac:dyDescent="0.2">
      <c r="A29" s="34"/>
      <c r="B29" s="34"/>
      <c r="C29" s="6"/>
      <c r="D29" s="34"/>
      <c r="E29" s="34"/>
      <c r="F29" s="34"/>
      <c r="G29" s="34"/>
      <c r="H29" s="6"/>
      <c r="I29" s="35"/>
      <c r="J29" s="6"/>
      <c r="K29" s="34"/>
      <c r="L29" s="34"/>
      <c r="M29" s="34"/>
      <c r="N29" s="34"/>
      <c r="O29" s="6"/>
      <c r="P29" s="35"/>
      <c r="Q29" s="6"/>
      <c r="R29" s="34"/>
      <c r="S29" s="34"/>
      <c r="T29" s="34"/>
      <c r="U29" s="34"/>
      <c r="V29" s="6"/>
      <c r="W29" s="35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5" customHeight="1" x14ac:dyDescent="0.2">
      <c r="A30" s="177" t="s">
        <v>49</v>
      </c>
      <c r="B30" s="177"/>
      <c r="C30" s="6"/>
      <c r="D30" s="8"/>
      <c r="E30" s="8"/>
      <c r="F30" s="8"/>
      <c r="G30" s="8"/>
      <c r="H30" s="6"/>
      <c r="I30" s="36"/>
      <c r="J30" s="6"/>
      <c r="K30" s="8"/>
      <c r="L30" s="8"/>
      <c r="M30" s="8"/>
      <c r="N30" s="8"/>
      <c r="O30" s="6"/>
      <c r="P30" s="36"/>
      <c r="Q30" s="6"/>
      <c r="R30" s="8"/>
      <c r="S30" s="8"/>
      <c r="T30" s="8"/>
      <c r="U30" s="8"/>
      <c r="V30" s="6"/>
      <c r="W30" s="3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5" customHeight="1" x14ac:dyDescent="0.2">
      <c r="A31" s="173" t="s">
        <v>50</v>
      </c>
      <c r="B31" s="173"/>
      <c r="C31" s="6"/>
      <c r="D31" s="26">
        <v>-1.49</v>
      </c>
      <c r="E31" s="26">
        <v>-4.9400000000000004</v>
      </c>
      <c r="F31" s="26">
        <v>-0.09</v>
      </c>
      <c r="G31" s="26">
        <v>-2.76</v>
      </c>
      <c r="H31" s="6"/>
      <c r="I31" s="27">
        <v>-9.2899999999999991</v>
      </c>
      <c r="J31" s="6"/>
      <c r="K31" s="26">
        <v>-0.24</v>
      </c>
      <c r="L31" s="26">
        <v>-0.25</v>
      </c>
      <c r="M31" s="26">
        <v>-0.04</v>
      </c>
      <c r="N31" s="26">
        <v>-7.0000000000000007E-2</v>
      </c>
      <c r="O31" s="6"/>
      <c r="P31" s="27">
        <v>-0.61</v>
      </c>
      <c r="Q31" s="6"/>
      <c r="R31" s="26">
        <v>-0.06</v>
      </c>
      <c r="S31" s="26">
        <v>0.04</v>
      </c>
      <c r="T31" s="26">
        <v>0.04</v>
      </c>
      <c r="U31" s="26">
        <v>-0.2</v>
      </c>
      <c r="V31" s="6"/>
      <c r="W31" s="27">
        <v>-0.18</v>
      </c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5" customHeight="1" x14ac:dyDescent="0.2">
      <c r="A32" s="6"/>
      <c r="B32" s="6"/>
      <c r="C32" s="6"/>
      <c r="D32" s="34"/>
      <c r="E32" s="34"/>
      <c r="F32" s="34"/>
      <c r="G32" s="34"/>
      <c r="H32" s="6"/>
      <c r="I32" s="35"/>
      <c r="J32" s="6"/>
      <c r="K32" s="34"/>
      <c r="L32" s="34"/>
      <c r="M32" s="34"/>
      <c r="N32" s="34"/>
      <c r="O32" s="6"/>
      <c r="P32" s="35"/>
      <c r="Q32" s="6"/>
      <c r="R32" s="34"/>
      <c r="S32" s="34"/>
      <c r="T32" s="34"/>
      <c r="U32" s="34"/>
      <c r="V32" s="6"/>
      <c r="W32" s="35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" customHeight="1" x14ac:dyDescent="0.2">
      <c r="A33" s="173" t="s">
        <v>51</v>
      </c>
      <c r="B33" s="173"/>
      <c r="C33" s="6"/>
      <c r="D33" s="28">
        <v>207944000</v>
      </c>
      <c r="E33" s="28">
        <v>208496000</v>
      </c>
      <c r="F33" s="28">
        <v>209626000</v>
      </c>
      <c r="G33" s="28">
        <v>211190000</v>
      </c>
      <c r="H33" s="6"/>
      <c r="I33" s="29">
        <v>209318000</v>
      </c>
      <c r="J33" s="6"/>
      <c r="K33" s="28">
        <v>211093000</v>
      </c>
      <c r="L33" s="28">
        <v>209129000</v>
      </c>
      <c r="M33" s="28">
        <v>209244000</v>
      </c>
      <c r="N33" s="28">
        <v>209981000</v>
      </c>
      <c r="O33" s="6"/>
      <c r="P33" s="29">
        <v>210018000</v>
      </c>
      <c r="Q33" s="6"/>
      <c r="R33" s="28">
        <v>212250000</v>
      </c>
      <c r="S33" s="28">
        <v>220165000</v>
      </c>
      <c r="T33" s="28">
        <v>219817000</v>
      </c>
      <c r="U33" s="28">
        <v>213410000</v>
      </c>
      <c r="V33" s="6"/>
      <c r="W33" s="29">
        <v>212719000</v>
      </c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30" customHeight="1" x14ac:dyDescent="0.2">
      <c r="A35" s="173" t="s">
        <v>52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" hidden="1" customHeight="1" x14ac:dyDescent="0.2">
      <c r="A36" s="173"/>
      <c r="B36" s="17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W2" location="Index!A1" display="Back" xr:uid="{9B5B5439-23FC-4408-904D-BA1F11220CF7}"/>
  </hyperlinks>
  <pageMargins left="0.75" right="0.75" top="1" bottom="1" header="0.5" footer="0.5"/>
  <pageSetup scale="47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Normal="100" workbookViewId="0"/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34" width="0" hidden="1" customWidth="1"/>
    <col min="35" max="16384" width="13.7109375" hidden="1"/>
  </cols>
  <sheetData>
    <row r="1" spans="1:34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9" t="s">
        <v>28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39.200000000000003" customHeight="1" x14ac:dyDescent="0.2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" customHeight="1" x14ac:dyDescent="0.2">
      <c r="A7" s="11" t="s">
        <v>54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" customHeight="1" x14ac:dyDescent="0.2">
      <c r="A8" s="8"/>
      <c r="B8" s="6"/>
      <c r="C8" s="9" t="s">
        <v>0</v>
      </c>
      <c r="D8" s="9" t="s">
        <v>3</v>
      </c>
      <c r="E8" s="9" t="s">
        <v>6</v>
      </c>
      <c r="F8" s="9" t="s">
        <v>9</v>
      </c>
      <c r="G8" s="30"/>
      <c r="H8" s="10" t="s">
        <v>12</v>
      </c>
      <c r="I8" s="30"/>
      <c r="J8" s="9" t="s">
        <v>1</v>
      </c>
      <c r="K8" s="9" t="s">
        <v>4</v>
      </c>
      <c r="L8" s="9" t="s">
        <v>7</v>
      </c>
      <c r="M8" s="9" t="s">
        <v>10</v>
      </c>
      <c r="N8" s="30"/>
      <c r="O8" s="10" t="s">
        <v>13</v>
      </c>
      <c r="P8" s="30"/>
      <c r="Q8" s="9" t="s">
        <v>2</v>
      </c>
      <c r="R8" s="9" t="s">
        <v>5</v>
      </c>
      <c r="S8" s="9" t="s">
        <v>8</v>
      </c>
      <c r="T8" s="9" t="s">
        <v>11</v>
      </c>
      <c r="U8" s="30"/>
      <c r="V8" s="10" t="s">
        <v>14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" customHeight="1" x14ac:dyDescent="0.2">
      <c r="A9" s="31"/>
      <c r="B9" s="6"/>
      <c r="C9" s="31"/>
      <c r="D9" s="31"/>
      <c r="E9" s="31"/>
      <c r="F9" s="31"/>
      <c r="G9" s="6"/>
      <c r="H9" s="32"/>
      <c r="I9" s="6"/>
      <c r="J9" s="31"/>
      <c r="K9" s="31"/>
      <c r="L9" s="31"/>
      <c r="M9" s="31"/>
      <c r="N9" s="6"/>
      <c r="O9" s="32"/>
      <c r="P9" s="6"/>
      <c r="Q9" s="31"/>
      <c r="R9" s="31"/>
      <c r="S9" s="31"/>
      <c r="T9" s="31"/>
      <c r="U9" s="6"/>
      <c r="V9" s="32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" customHeight="1" x14ac:dyDescent="0.2">
      <c r="A10" s="11" t="s">
        <v>31</v>
      </c>
      <c r="B10" s="6"/>
      <c r="C10" s="37">
        <v>1158000000</v>
      </c>
      <c r="D10" s="37">
        <v>1112000000</v>
      </c>
      <c r="E10" s="37">
        <v>1098000000</v>
      </c>
      <c r="F10" s="37">
        <v>1099000000</v>
      </c>
      <c r="G10" s="6"/>
      <c r="H10" s="38">
        <v>4467000000</v>
      </c>
      <c r="I10" s="11"/>
      <c r="J10" s="37">
        <v>1051000000</v>
      </c>
      <c r="K10" s="37">
        <v>1016000000</v>
      </c>
      <c r="L10" s="37">
        <v>1041000000</v>
      </c>
      <c r="M10" s="37">
        <v>1055000000</v>
      </c>
      <c r="N10" s="6"/>
      <c r="O10" s="38">
        <v>4163000000</v>
      </c>
      <c r="P10" s="6"/>
      <c r="Q10" s="37">
        <v>1028000000</v>
      </c>
      <c r="R10" s="37">
        <v>1026000000</v>
      </c>
      <c r="S10" s="37">
        <v>1038000000</v>
      </c>
      <c r="T10" s="37">
        <v>1048000000</v>
      </c>
      <c r="U10" s="11"/>
      <c r="V10" s="38">
        <v>4140000000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" customHeight="1" x14ac:dyDescent="0.2">
      <c r="A11" s="39" t="s">
        <v>55</v>
      </c>
      <c r="B11" s="6"/>
      <c r="C11" s="40">
        <v>12000000</v>
      </c>
      <c r="D11" s="40">
        <v>7000000</v>
      </c>
      <c r="E11" s="40">
        <v>5000000</v>
      </c>
      <c r="F11" s="40">
        <v>3000000</v>
      </c>
      <c r="G11" s="6"/>
      <c r="H11" s="41">
        <v>27000000</v>
      </c>
      <c r="I11" s="6"/>
      <c r="J11" s="40">
        <v>4000000</v>
      </c>
      <c r="K11" s="40">
        <v>4000000</v>
      </c>
      <c r="L11" s="40">
        <v>-2000000</v>
      </c>
      <c r="M11" s="40">
        <v>-5000000</v>
      </c>
      <c r="N11" s="6"/>
      <c r="O11" s="41">
        <v>1000000</v>
      </c>
      <c r="P11" s="6"/>
      <c r="Q11" s="40">
        <v>-7000000</v>
      </c>
      <c r="R11" s="40">
        <v>-10000000</v>
      </c>
      <c r="S11" s="40">
        <v>-3000000</v>
      </c>
      <c r="T11" s="40">
        <v>3000000</v>
      </c>
      <c r="U11" s="6"/>
      <c r="V11" s="41">
        <v>-17000000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" customHeight="1" x14ac:dyDescent="0.2">
      <c r="A12" s="42" t="s">
        <v>56</v>
      </c>
      <c r="B12" s="6"/>
      <c r="C12" s="24">
        <v>1170000000</v>
      </c>
      <c r="D12" s="24">
        <v>1119000000</v>
      </c>
      <c r="E12" s="24">
        <v>1103000000</v>
      </c>
      <c r="F12" s="24">
        <v>1102000000</v>
      </c>
      <c r="G12" s="6"/>
      <c r="H12" s="25">
        <v>4494000000</v>
      </c>
      <c r="I12" s="11"/>
      <c r="J12" s="24">
        <v>1055000000</v>
      </c>
      <c r="K12" s="24">
        <v>1020000000</v>
      </c>
      <c r="L12" s="24">
        <v>1039000000</v>
      </c>
      <c r="M12" s="24">
        <v>1050000000</v>
      </c>
      <c r="N12" s="6"/>
      <c r="O12" s="25">
        <v>4164000000</v>
      </c>
      <c r="P12" s="6"/>
      <c r="Q12" s="24">
        <v>1021000000</v>
      </c>
      <c r="R12" s="24">
        <v>1016000000</v>
      </c>
      <c r="S12" s="24">
        <v>1035000000</v>
      </c>
      <c r="T12" s="24">
        <v>1051000000</v>
      </c>
      <c r="U12" s="6"/>
      <c r="V12" s="25">
        <v>4123000000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" customHeight="1" x14ac:dyDescent="0.2">
      <c r="A13" s="34"/>
      <c r="B13" s="6"/>
      <c r="C13" s="34"/>
      <c r="D13" s="34"/>
      <c r="E13" s="34"/>
      <c r="F13" s="34"/>
      <c r="G13" s="6"/>
      <c r="H13" s="35"/>
      <c r="I13" s="6"/>
      <c r="J13" s="34"/>
      <c r="K13" s="34"/>
      <c r="L13" s="34"/>
      <c r="M13" s="34"/>
      <c r="N13" s="6"/>
      <c r="O13" s="35"/>
      <c r="P13" s="6"/>
      <c r="Q13" s="34"/>
      <c r="R13" s="34"/>
      <c r="S13" s="34"/>
      <c r="T13" s="34"/>
      <c r="U13" s="6"/>
      <c r="V13" s="35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" customHeight="1" x14ac:dyDescent="0.2">
      <c r="A14" s="6"/>
      <c r="B14" s="6"/>
      <c r="C14" s="6"/>
      <c r="D14" s="6"/>
      <c r="E14" s="6"/>
      <c r="F14" s="6"/>
      <c r="G14" s="6"/>
      <c r="H14" s="33"/>
      <c r="I14" s="6"/>
      <c r="J14" s="6"/>
      <c r="K14" s="6"/>
      <c r="L14" s="6"/>
      <c r="M14" s="6"/>
      <c r="N14" s="6"/>
      <c r="O14" s="33"/>
      <c r="P14" s="6"/>
      <c r="Q14" s="6"/>
      <c r="R14" s="6"/>
      <c r="S14" s="6"/>
      <c r="T14" s="6"/>
      <c r="U14" s="6"/>
      <c r="V14" s="33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" customHeight="1" x14ac:dyDescent="0.2">
      <c r="A15" s="11" t="s">
        <v>46</v>
      </c>
      <c r="B15" s="6"/>
      <c r="C15" s="15">
        <v>-308000000</v>
      </c>
      <c r="D15" s="15">
        <v>-1029000000</v>
      </c>
      <c r="E15" s="15">
        <v>-16000000</v>
      </c>
      <c r="F15" s="15">
        <v>-581000000</v>
      </c>
      <c r="G15" s="6"/>
      <c r="H15" s="16">
        <v>-1934000000</v>
      </c>
      <c r="I15" s="6"/>
      <c r="J15" s="15">
        <v>-49000000</v>
      </c>
      <c r="K15" s="15">
        <v>-51000000</v>
      </c>
      <c r="L15" s="15">
        <v>-7000000</v>
      </c>
      <c r="M15" s="15">
        <v>-11000000</v>
      </c>
      <c r="N15" s="6"/>
      <c r="O15" s="16">
        <v>-118000000</v>
      </c>
      <c r="P15" s="6"/>
      <c r="Q15" s="15">
        <v>-11000000</v>
      </c>
      <c r="R15" s="15">
        <v>12000000</v>
      </c>
      <c r="S15" s="15">
        <v>11000000</v>
      </c>
      <c r="T15" s="15">
        <v>-40000000</v>
      </c>
      <c r="U15" s="6"/>
      <c r="V15" s="16">
        <v>-28000000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" customHeight="1" x14ac:dyDescent="0.2">
      <c r="A16" s="43" t="s">
        <v>57</v>
      </c>
      <c r="B16" s="6"/>
      <c r="C16" s="6"/>
      <c r="D16" s="6"/>
      <c r="E16" s="6"/>
      <c r="F16" s="6"/>
      <c r="G16" s="6"/>
      <c r="H16" s="33"/>
      <c r="I16" s="6"/>
      <c r="J16" s="6"/>
      <c r="K16" s="6"/>
      <c r="L16" s="6"/>
      <c r="M16" s="6"/>
      <c r="N16" s="6"/>
      <c r="O16" s="33"/>
      <c r="P16" s="6"/>
      <c r="Q16" s="6"/>
      <c r="R16" s="6"/>
      <c r="S16" s="6"/>
      <c r="T16" s="6"/>
      <c r="U16" s="6"/>
      <c r="V16" s="33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" customHeight="1" x14ac:dyDescent="0.2">
      <c r="A17" s="39" t="s">
        <v>58</v>
      </c>
      <c r="B17" s="6"/>
      <c r="C17" s="15">
        <v>62000000</v>
      </c>
      <c r="D17" s="15">
        <v>61000000</v>
      </c>
      <c r="E17" s="15">
        <v>61000000</v>
      </c>
      <c r="F17" s="15">
        <v>62000000</v>
      </c>
      <c r="G17" s="6"/>
      <c r="H17" s="16">
        <v>246000000</v>
      </c>
      <c r="I17" s="6"/>
      <c r="J17" s="15">
        <v>60000000</v>
      </c>
      <c r="K17" s="15">
        <v>60000000</v>
      </c>
      <c r="L17" s="15">
        <v>60000000</v>
      </c>
      <c r="M17" s="15">
        <v>59000000</v>
      </c>
      <c r="N17" s="6"/>
      <c r="O17" s="16">
        <v>239000000</v>
      </c>
      <c r="P17" s="6"/>
      <c r="Q17" s="15">
        <v>40000000</v>
      </c>
      <c r="R17" s="15">
        <v>32000000</v>
      </c>
      <c r="S17" s="15">
        <v>31000000</v>
      </c>
      <c r="T17" s="15">
        <v>32000000</v>
      </c>
      <c r="U17" s="6"/>
      <c r="V17" s="16">
        <v>135000000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" customHeight="1" x14ac:dyDescent="0.2">
      <c r="A18" s="39" t="s">
        <v>37</v>
      </c>
      <c r="B18" s="6"/>
      <c r="C18" s="15">
        <v>16000000</v>
      </c>
      <c r="D18" s="15">
        <v>26000000</v>
      </c>
      <c r="E18" s="15">
        <v>8000000</v>
      </c>
      <c r="F18" s="15">
        <v>21000000</v>
      </c>
      <c r="G18" s="6"/>
      <c r="H18" s="16">
        <v>71000000</v>
      </c>
      <c r="I18" s="6"/>
      <c r="J18" s="15">
        <v>7000000</v>
      </c>
      <c r="K18" s="15">
        <v>29000000</v>
      </c>
      <c r="L18" s="15">
        <v>20000000</v>
      </c>
      <c r="M18" s="15">
        <v>11000000</v>
      </c>
      <c r="N18" s="6"/>
      <c r="O18" s="16">
        <v>67000000</v>
      </c>
      <c r="P18" s="6"/>
      <c r="Q18" s="15">
        <v>13000000</v>
      </c>
      <c r="R18" s="15">
        <v>8000000</v>
      </c>
      <c r="S18" s="15">
        <v>10000000</v>
      </c>
      <c r="T18" s="15">
        <v>14000000</v>
      </c>
      <c r="U18" s="6"/>
      <c r="V18" s="16">
        <v>45000000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" customHeight="1" x14ac:dyDescent="0.2">
      <c r="A19" s="39" t="s">
        <v>38</v>
      </c>
      <c r="B19" s="6"/>
      <c r="C19" s="15">
        <v>20000000</v>
      </c>
      <c r="D19" s="15">
        <v>20000000</v>
      </c>
      <c r="E19" s="15">
        <v>20000000</v>
      </c>
      <c r="F19" s="15">
        <v>18000000</v>
      </c>
      <c r="G19" s="6"/>
      <c r="H19" s="16">
        <v>78000000</v>
      </c>
      <c r="I19" s="6"/>
      <c r="J19" s="15">
        <v>17000000</v>
      </c>
      <c r="K19" s="15">
        <v>15000000</v>
      </c>
      <c r="L19" s="15">
        <v>14000000</v>
      </c>
      <c r="M19" s="15">
        <v>14000000</v>
      </c>
      <c r="N19" s="6"/>
      <c r="O19" s="16">
        <v>60000000</v>
      </c>
      <c r="P19" s="6"/>
      <c r="Q19" s="15">
        <v>13000000</v>
      </c>
      <c r="R19" s="15">
        <v>13000000</v>
      </c>
      <c r="S19" s="15">
        <v>12000000</v>
      </c>
      <c r="T19" s="15">
        <v>17000000</v>
      </c>
      <c r="U19" s="6"/>
      <c r="V19" s="16">
        <v>55000000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" customHeight="1" x14ac:dyDescent="0.2">
      <c r="A20" s="39" t="s">
        <v>39</v>
      </c>
      <c r="B20" s="6"/>
      <c r="C20" s="15">
        <v>0</v>
      </c>
      <c r="D20" s="15">
        <v>0</v>
      </c>
      <c r="E20" s="15">
        <v>0</v>
      </c>
      <c r="F20" s="15">
        <v>0</v>
      </c>
      <c r="G20" s="6"/>
      <c r="H20" s="16">
        <v>0</v>
      </c>
      <c r="I20" s="6"/>
      <c r="J20" s="15">
        <v>0</v>
      </c>
      <c r="K20" s="15">
        <v>0</v>
      </c>
      <c r="L20" s="15">
        <v>0</v>
      </c>
      <c r="M20" s="15">
        <v>0</v>
      </c>
      <c r="N20" s="6"/>
      <c r="O20" s="16">
        <v>0</v>
      </c>
      <c r="P20" s="6"/>
      <c r="Q20" s="15">
        <v>0</v>
      </c>
      <c r="R20" s="15">
        <v>2000000</v>
      </c>
      <c r="S20" s="15">
        <v>0</v>
      </c>
      <c r="T20" s="15">
        <v>13000000</v>
      </c>
      <c r="U20" s="6"/>
      <c r="V20" s="16">
        <v>15000000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" customHeight="1" x14ac:dyDescent="0.2">
      <c r="A21" s="39" t="s">
        <v>40</v>
      </c>
      <c r="B21" s="6"/>
      <c r="C21" s="15">
        <v>284000000</v>
      </c>
      <c r="D21" s="15">
        <v>1067000000</v>
      </c>
      <c r="E21" s="15">
        <v>0</v>
      </c>
      <c r="F21" s="15">
        <v>601000000</v>
      </c>
      <c r="G21" s="6"/>
      <c r="H21" s="16">
        <v>1952000000</v>
      </c>
      <c r="I21" s="6"/>
      <c r="J21" s="15">
        <v>0</v>
      </c>
      <c r="K21" s="15">
        <v>0</v>
      </c>
      <c r="L21" s="15">
        <v>0</v>
      </c>
      <c r="M21" s="15">
        <v>0</v>
      </c>
      <c r="N21" s="6"/>
      <c r="O21" s="16">
        <v>0</v>
      </c>
      <c r="P21" s="6"/>
      <c r="Q21" s="15">
        <v>0</v>
      </c>
      <c r="R21" s="15">
        <v>0</v>
      </c>
      <c r="S21" s="15">
        <v>0</v>
      </c>
      <c r="T21" s="15">
        <v>0</v>
      </c>
      <c r="U21" s="6"/>
      <c r="V21" s="16">
        <v>0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" customHeight="1" x14ac:dyDescent="0.2">
      <c r="A22" s="39" t="s">
        <v>41</v>
      </c>
      <c r="B22" s="6"/>
      <c r="C22" s="15">
        <v>14000000</v>
      </c>
      <c r="D22" s="15">
        <v>2000000</v>
      </c>
      <c r="E22" s="15">
        <v>3000000</v>
      </c>
      <c r="F22" s="15">
        <v>6000000</v>
      </c>
      <c r="G22" s="6"/>
      <c r="H22" s="16">
        <v>25000000</v>
      </c>
      <c r="I22" s="6"/>
      <c r="J22" s="15">
        <v>4000000</v>
      </c>
      <c r="K22" s="15">
        <v>2000000</v>
      </c>
      <c r="L22" s="15">
        <v>8000000</v>
      </c>
      <c r="M22" s="15">
        <v>3000000</v>
      </c>
      <c r="N22" s="6"/>
      <c r="O22" s="16">
        <v>17000000</v>
      </c>
      <c r="P22" s="6"/>
      <c r="Q22" s="15">
        <v>2000000</v>
      </c>
      <c r="R22" s="15">
        <v>-1000000</v>
      </c>
      <c r="S22" s="15">
        <v>0</v>
      </c>
      <c r="T22" s="15">
        <v>2000000</v>
      </c>
      <c r="U22" s="6"/>
      <c r="V22" s="16">
        <v>3000000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" customHeight="1" x14ac:dyDescent="0.2">
      <c r="A23" s="39" t="s">
        <v>42</v>
      </c>
      <c r="B23" s="6"/>
      <c r="C23" s="15">
        <v>12000000</v>
      </c>
      <c r="D23" s="15">
        <v>1000000</v>
      </c>
      <c r="E23" s="15">
        <v>2000000</v>
      </c>
      <c r="F23" s="15">
        <v>2000000</v>
      </c>
      <c r="G23" s="6"/>
      <c r="H23" s="16">
        <v>17000000</v>
      </c>
      <c r="I23" s="6"/>
      <c r="J23" s="15">
        <v>6000000</v>
      </c>
      <c r="K23" s="15">
        <v>14000000</v>
      </c>
      <c r="L23" s="15">
        <v>0</v>
      </c>
      <c r="M23" s="15">
        <v>0</v>
      </c>
      <c r="N23" s="6"/>
      <c r="O23" s="16">
        <v>20000000</v>
      </c>
      <c r="P23" s="6"/>
      <c r="Q23" s="15">
        <v>1000000</v>
      </c>
      <c r="R23" s="15">
        <v>1000000</v>
      </c>
      <c r="S23" s="15">
        <v>0</v>
      </c>
      <c r="T23" s="15">
        <v>1000000</v>
      </c>
      <c r="U23" s="6"/>
      <c r="V23" s="16">
        <v>3000000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 customHeight="1" x14ac:dyDescent="0.2">
      <c r="A24" s="39" t="s">
        <v>43</v>
      </c>
      <c r="B24" s="6"/>
      <c r="C24" s="15">
        <v>-1000000</v>
      </c>
      <c r="D24" s="15">
        <v>1000000</v>
      </c>
      <c r="E24" s="15">
        <v>-8000000</v>
      </c>
      <c r="F24" s="15">
        <v>-2000000</v>
      </c>
      <c r="G24" s="6"/>
      <c r="H24" s="16">
        <v>-10000000</v>
      </c>
      <c r="I24" s="6"/>
      <c r="J24" s="15">
        <v>2000000</v>
      </c>
      <c r="K24" s="15">
        <v>-1000000</v>
      </c>
      <c r="L24" s="15">
        <v>-1000000</v>
      </c>
      <c r="M24" s="15">
        <v>1000000</v>
      </c>
      <c r="N24" s="6"/>
      <c r="O24" s="16">
        <v>1000000</v>
      </c>
      <c r="P24" s="6"/>
      <c r="Q24" s="15">
        <v>0</v>
      </c>
      <c r="R24" s="15">
        <v>0</v>
      </c>
      <c r="S24" s="15">
        <v>4000000</v>
      </c>
      <c r="T24" s="15">
        <v>2000000</v>
      </c>
      <c r="U24" s="6"/>
      <c r="V24" s="16">
        <v>6000000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" customHeight="1" x14ac:dyDescent="0.2">
      <c r="A25" s="44" t="s">
        <v>45</v>
      </c>
      <c r="B25" s="6"/>
      <c r="C25" s="17">
        <v>-30000000</v>
      </c>
      <c r="D25" s="17">
        <v>-90000000</v>
      </c>
      <c r="E25" s="17">
        <v>2000000</v>
      </c>
      <c r="F25" s="17">
        <v>-54000000</v>
      </c>
      <c r="G25" s="6"/>
      <c r="H25" s="18">
        <v>-172000000</v>
      </c>
      <c r="I25" s="6"/>
      <c r="J25" s="17">
        <v>-2000000</v>
      </c>
      <c r="K25" s="17">
        <v>-13000000</v>
      </c>
      <c r="L25" s="17">
        <v>-6000000</v>
      </c>
      <c r="M25" s="17">
        <v>0</v>
      </c>
      <c r="N25" s="6"/>
      <c r="O25" s="18">
        <v>-21000000</v>
      </c>
      <c r="P25" s="6"/>
      <c r="Q25" s="17">
        <v>2000000</v>
      </c>
      <c r="R25" s="17">
        <v>7000000</v>
      </c>
      <c r="S25" s="17">
        <v>8000000</v>
      </c>
      <c r="T25" s="17">
        <v>-14000000</v>
      </c>
      <c r="U25" s="6"/>
      <c r="V25" s="18">
        <v>3000000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" customHeight="1" x14ac:dyDescent="0.2">
      <c r="A26" s="19" t="s">
        <v>59</v>
      </c>
      <c r="B26" s="6"/>
      <c r="C26" s="24">
        <v>69000000</v>
      </c>
      <c r="D26" s="24">
        <v>59000000</v>
      </c>
      <c r="E26" s="24">
        <v>72000000</v>
      </c>
      <c r="F26" s="24">
        <v>73000000</v>
      </c>
      <c r="G26" s="11"/>
      <c r="H26" s="25">
        <v>273000000</v>
      </c>
      <c r="I26" s="11"/>
      <c r="J26" s="24">
        <v>45000000</v>
      </c>
      <c r="K26" s="24">
        <v>55000000</v>
      </c>
      <c r="L26" s="24">
        <v>88000000</v>
      </c>
      <c r="M26" s="24">
        <v>77000000</v>
      </c>
      <c r="N26" s="11"/>
      <c r="O26" s="25">
        <v>265000000</v>
      </c>
      <c r="P26" s="6"/>
      <c r="Q26" s="24">
        <v>60000000</v>
      </c>
      <c r="R26" s="24">
        <v>74000000</v>
      </c>
      <c r="S26" s="24">
        <v>76000000</v>
      </c>
      <c r="T26" s="24">
        <v>27000000</v>
      </c>
      <c r="U26" s="11"/>
      <c r="V26" s="25">
        <v>237000000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" customHeight="1" x14ac:dyDescent="0.2">
      <c r="A27" s="45" t="s">
        <v>60</v>
      </c>
      <c r="B27" s="6"/>
      <c r="C27" s="46">
        <v>5.9585492227979299E-2</v>
      </c>
      <c r="D27" s="46">
        <v>5.3057553956834501E-2</v>
      </c>
      <c r="E27" s="46">
        <v>6.5573770491803296E-2</v>
      </c>
      <c r="F27" s="46">
        <v>6.64240218380346E-2</v>
      </c>
      <c r="G27" s="6"/>
      <c r="H27" s="47">
        <v>6.1114842175957002E-2</v>
      </c>
      <c r="I27" s="6"/>
      <c r="J27" s="46">
        <v>4.2816365366317798E-2</v>
      </c>
      <c r="K27" s="46">
        <v>5.4133858267716502E-2</v>
      </c>
      <c r="L27" s="46">
        <v>8.4534101825168101E-2</v>
      </c>
      <c r="M27" s="46">
        <v>7.2985781990521303E-2</v>
      </c>
      <c r="N27" s="6"/>
      <c r="O27" s="47">
        <v>6.3656017295219802E-2</v>
      </c>
      <c r="P27" s="6"/>
      <c r="Q27" s="46">
        <v>5.83657587548638E-2</v>
      </c>
      <c r="R27" s="46">
        <v>7.2124756335282605E-2</v>
      </c>
      <c r="S27" s="46">
        <v>7.3217726396917093E-2</v>
      </c>
      <c r="T27" s="46">
        <v>2.5763358778626001E-2</v>
      </c>
      <c r="U27" s="6"/>
      <c r="V27" s="47">
        <v>5.7246376811594203E-2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" customHeight="1" x14ac:dyDescent="0.2">
      <c r="A28" s="6"/>
      <c r="B28" s="6"/>
      <c r="C28" s="6"/>
      <c r="D28" s="6"/>
      <c r="E28" s="6"/>
      <c r="F28" s="6"/>
      <c r="G28" s="6"/>
      <c r="H28" s="33"/>
      <c r="I28" s="6"/>
      <c r="J28" s="6"/>
      <c r="K28" s="6"/>
      <c r="L28" s="6"/>
      <c r="M28" s="6"/>
      <c r="N28" s="6"/>
      <c r="O28" s="33"/>
      <c r="P28" s="6"/>
      <c r="Q28" s="6"/>
      <c r="R28" s="6"/>
      <c r="S28" s="6"/>
      <c r="T28" s="6"/>
      <c r="U28" s="6"/>
      <c r="V28" s="33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" customHeight="1" x14ac:dyDescent="0.2">
      <c r="A29" s="11" t="s">
        <v>59</v>
      </c>
      <c r="B29" s="6"/>
      <c r="C29" s="48">
        <v>69000000</v>
      </c>
      <c r="D29" s="48">
        <v>59000000</v>
      </c>
      <c r="E29" s="48">
        <v>72000000</v>
      </c>
      <c r="F29" s="48">
        <v>73000000</v>
      </c>
      <c r="G29" s="6"/>
      <c r="H29" s="13">
        <v>273000000</v>
      </c>
      <c r="I29" s="6"/>
      <c r="J29" s="48">
        <v>45000000</v>
      </c>
      <c r="K29" s="48">
        <v>55000000</v>
      </c>
      <c r="L29" s="48">
        <v>88000000</v>
      </c>
      <c r="M29" s="48">
        <v>77000000</v>
      </c>
      <c r="N29" s="6"/>
      <c r="O29" s="13">
        <v>265000000</v>
      </c>
      <c r="P29" s="6"/>
      <c r="Q29" s="48">
        <v>60000000</v>
      </c>
      <c r="R29" s="48">
        <v>74000000</v>
      </c>
      <c r="S29" s="48">
        <v>76000000</v>
      </c>
      <c r="T29" s="48">
        <v>27000000</v>
      </c>
      <c r="U29" s="6"/>
      <c r="V29" s="13">
        <v>237000000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" customHeight="1" x14ac:dyDescent="0.2">
      <c r="A30" s="39" t="s">
        <v>61</v>
      </c>
      <c r="B30" s="6"/>
      <c r="C30" s="15">
        <v>0</v>
      </c>
      <c r="D30" s="15">
        <v>4000000</v>
      </c>
      <c r="E30" s="15">
        <v>0</v>
      </c>
      <c r="F30" s="15">
        <v>0</v>
      </c>
      <c r="G30" s="6"/>
      <c r="H30" s="16">
        <v>4000000</v>
      </c>
      <c r="I30" s="6"/>
      <c r="J30" s="15">
        <v>0</v>
      </c>
      <c r="K30" s="15">
        <v>0</v>
      </c>
      <c r="L30" s="15">
        <v>0</v>
      </c>
      <c r="M30" s="15">
        <v>0</v>
      </c>
      <c r="N30" s="6"/>
      <c r="O30" s="16">
        <v>0</v>
      </c>
      <c r="P30" s="6"/>
      <c r="Q30" s="15">
        <v>0</v>
      </c>
      <c r="R30" s="15">
        <v>0</v>
      </c>
      <c r="S30" s="15">
        <v>0</v>
      </c>
      <c r="T30" s="15">
        <v>0</v>
      </c>
      <c r="U30" s="6"/>
      <c r="V30" s="16">
        <v>0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" customHeight="1" x14ac:dyDescent="0.2">
      <c r="A31" s="49" t="s">
        <v>62</v>
      </c>
      <c r="B31" s="6"/>
      <c r="C31" s="15">
        <v>0</v>
      </c>
      <c r="D31" s="15">
        <v>0</v>
      </c>
      <c r="E31" s="15">
        <v>0</v>
      </c>
      <c r="F31" s="15">
        <v>0</v>
      </c>
      <c r="G31" s="6"/>
      <c r="H31" s="16">
        <v>0</v>
      </c>
      <c r="I31" s="6"/>
      <c r="J31" s="15">
        <v>0</v>
      </c>
      <c r="K31" s="15">
        <v>0</v>
      </c>
      <c r="L31" s="15">
        <v>0</v>
      </c>
      <c r="M31" s="15">
        <v>0</v>
      </c>
      <c r="N31" s="6"/>
      <c r="O31" s="16">
        <v>0</v>
      </c>
      <c r="P31" s="6"/>
      <c r="Q31" s="15">
        <v>0</v>
      </c>
      <c r="R31" s="15">
        <v>0</v>
      </c>
      <c r="S31" s="15">
        <v>0</v>
      </c>
      <c r="T31" s="15">
        <v>32000000</v>
      </c>
      <c r="U31" s="6"/>
      <c r="V31" s="16">
        <v>32000000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" hidden="1" customHeight="1" x14ac:dyDescent="0.2">
      <c r="A32" s="50" t="s">
        <v>63</v>
      </c>
      <c r="B32" s="6"/>
      <c r="C32" s="15">
        <v>0</v>
      </c>
      <c r="D32" s="15">
        <v>0</v>
      </c>
      <c r="E32" s="15">
        <v>0</v>
      </c>
      <c r="F32" s="15">
        <v>0</v>
      </c>
      <c r="G32" s="6"/>
      <c r="H32" s="16">
        <v>0</v>
      </c>
      <c r="I32" s="6"/>
      <c r="J32" s="15">
        <v>0</v>
      </c>
      <c r="K32" s="15">
        <v>0</v>
      </c>
      <c r="L32" s="15">
        <v>0</v>
      </c>
      <c r="M32" s="15">
        <v>0</v>
      </c>
      <c r="N32" s="6"/>
      <c r="O32" s="16">
        <v>0</v>
      </c>
      <c r="P32" s="6"/>
      <c r="Q32" s="15">
        <v>0</v>
      </c>
      <c r="R32" s="15">
        <v>0</v>
      </c>
      <c r="S32" s="15">
        <v>0</v>
      </c>
      <c r="T32" s="15">
        <v>28000000</v>
      </c>
      <c r="U32" s="6"/>
      <c r="V32" s="16">
        <v>28000000</v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" hidden="1" customHeight="1" x14ac:dyDescent="0.2">
      <c r="A33" s="50" t="s">
        <v>64</v>
      </c>
      <c r="B33" s="6"/>
      <c r="C33" s="15">
        <v>0</v>
      </c>
      <c r="D33" s="15">
        <v>0</v>
      </c>
      <c r="E33" s="15">
        <v>0</v>
      </c>
      <c r="F33" s="15">
        <v>0</v>
      </c>
      <c r="G33" s="6"/>
      <c r="H33" s="16">
        <v>0</v>
      </c>
      <c r="I33" s="6"/>
      <c r="J33" s="15">
        <v>0</v>
      </c>
      <c r="K33" s="15">
        <v>0</v>
      </c>
      <c r="L33" s="15">
        <v>0</v>
      </c>
      <c r="M33" s="15">
        <v>0</v>
      </c>
      <c r="N33" s="6"/>
      <c r="O33" s="16">
        <v>0</v>
      </c>
      <c r="P33" s="6"/>
      <c r="Q33" s="15">
        <v>0</v>
      </c>
      <c r="R33" s="15">
        <v>0</v>
      </c>
      <c r="S33" s="15">
        <v>0</v>
      </c>
      <c r="T33" s="15">
        <v>4000000</v>
      </c>
      <c r="U33" s="6"/>
      <c r="V33" s="16">
        <v>4000000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" customHeight="1" x14ac:dyDescent="0.2">
      <c r="A34" s="39" t="s">
        <v>65</v>
      </c>
      <c r="B34" s="6"/>
      <c r="C34" s="15">
        <v>0</v>
      </c>
      <c r="D34" s="15">
        <v>0</v>
      </c>
      <c r="E34" s="15">
        <v>0</v>
      </c>
      <c r="F34" s="15">
        <v>1000000</v>
      </c>
      <c r="G34" s="6"/>
      <c r="H34" s="16">
        <v>1000000</v>
      </c>
      <c r="I34" s="6"/>
      <c r="J34" s="15">
        <v>0</v>
      </c>
      <c r="K34" s="15">
        <v>0</v>
      </c>
      <c r="L34" s="15">
        <v>0</v>
      </c>
      <c r="M34" s="15">
        <v>0</v>
      </c>
      <c r="N34" s="6"/>
      <c r="O34" s="16">
        <v>0</v>
      </c>
      <c r="P34" s="6"/>
      <c r="Q34" s="15">
        <v>0</v>
      </c>
      <c r="R34" s="15">
        <v>0</v>
      </c>
      <c r="S34" s="15">
        <v>0</v>
      </c>
      <c r="T34" s="15">
        <v>0</v>
      </c>
      <c r="U34" s="6"/>
      <c r="V34" s="16">
        <v>0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" customHeight="1" x14ac:dyDescent="0.2">
      <c r="A35" s="39" t="s">
        <v>66</v>
      </c>
      <c r="B35" s="6"/>
      <c r="C35" s="17">
        <v>0</v>
      </c>
      <c r="D35" s="17">
        <v>0</v>
      </c>
      <c r="E35" s="17">
        <v>0</v>
      </c>
      <c r="F35" s="17">
        <v>0</v>
      </c>
      <c r="G35" s="6"/>
      <c r="H35" s="18">
        <v>0</v>
      </c>
      <c r="I35" s="6"/>
      <c r="J35" s="17">
        <v>-7000000</v>
      </c>
      <c r="K35" s="17">
        <v>0</v>
      </c>
      <c r="L35" s="17">
        <v>0</v>
      </c>
      <c r="M35" s="17">
        <v>0</v>
      </c>
      <c r="N35" s="6"/>
      <c r="O35" s="18">
        <v>-7000000</v>
      </c>
      <c r="P35" s="6"/>
      <c r="Q35" s="17">
        <v>0</v>
      </c>
      <c r="R35" s="17">
        <v>0</v>
      </c>
      <c r="S35" s="17">
        <v>0</v>
      </c>
      <c r="T35" s="17">
        <v>0</v>
      </c>
      <c r="U35" s="6"/>
      <c r="V35" s="18">
        <v>0</v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" customHeight="1" x14ac:dyDescent="0.2">
      <c r="A36" s="42" t="s">
        <v>67</v>
      </c>
      <c r="B36" s="6"/>
      <c r="C36" s="24">
        <v>69000000</v>
      </c>
      <c r="D36" s="24">
        <v>63000000</v>
      </c>
      <c r="E36" s="24">
        <v>72000000</v>
      </c>
      <c r="F36" s="24">
        <v>74000000</v>
      </c>
      <c r="G36" s="11"/>
      <c r="H36" s="25">
        <v>278000000</v>
      </c>
      <c r="I36" s="11"/>
      <c r="J36" s="24">
        <v>38000000</v>
      </c>
      <c r="K36" s="24">
        <v>55000000</v>
      </c>
      <c r="L36" s="24">
        <v>88000000</v>
      </c>
      <c r="M36" s="24">
        <v>77000000</v>
      </c>
      <c r="N36" s="11"/>
      <c r="O36" s="25">
        <v>258000000</v>
      </c>
      <c r="P36" s="6"/>
      <c r="Q36" s="24">
        <v>60000000</v>
      </c>
      <c r="R36" s="24">
        <v>74000000</v>
      </c>
      <c r="S36" s="24">
        <v>76000000</v>
      </c>
      <c r="T36" s="24">
        <v>59000000</v>
      </c>
      <c r="U36" s="11"/>
      <c r="V36" s="25">
        <v>269000000</v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" customHeight="1" x14ac:dyDescent="0.2">
      <c r="A37" s="45" t="s">
        <v>68</v>
      </c>
      <c r="B37" s="6"/>
      <c r="C37" s="46">
        <v>5.9585492227979299E-2</v>
      </c>
      <c r="D37" s="46">
        <v>5.66546762589928E-2</v>
      </c>
      <c r="E37" s="46">
        <v>6.5573770491803296E-2</v>
      </c>
      <c r="F37" s="46">
        <v>6.7333939945404903E-2</v>
      </c>
      <c r="G37" s="6"/>
      <c r="H37" s="47">
        <v>6.2234161629729098E-2</v>
      </c>
      <c r="I37" s="6"/>
      <c r="J37" s="46">
        <v>3.6156041864890603E-2</v>
      </c>
      <c r="K37" s="46">
        <v>5.4133858267716502E-2</v>
      </c>
      <c r="L37" s="46">
        <v>8.4534101825168101E-2</v>
      </c>
      <c r="M37" s="46">
        <v>7.2985781990521303E-2</v>
      </c>
      <c r="N37" s="6"/>
      <c r="O37" s="47">
        <v>6.1974537593081899E-2</v>
      </c>
      <c r="P37" s="6"/>
      <c r="Q37" s="46">
        <v>5.83657587548638E-2</v>
      </c>
      <c r="R37" s="46">
        <v>7.2124756335282605E-2</v>
      </c>
      <c r="S37" s="46">
        <v>7.3217726396917093E-2</v>
      </c>
      <c r="T37" s="46">
        <v>5.6297709923664098E-2</v>
      </c>
      <c r="U37" s="6"/>
      <c r="V37" s="47">
        <v>6.4975845410627994E-2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" customHeight="1" x14ac:dyDescent="0.2">
      <c r="A38" s="64"/>
      <c r="B38" s="6"/>
      <c r="C38" s="64"/>
      <c r="D38" s="64"/>
      <c r="E38" s="64"/>
      <c r="F38" s="64"/>
      <c r="G38" s="6"/>
      <c r="H38" s="64"/>
      <c r="I38" s="6"/>
      <c r="J38" s="64"/>
      <c r="K38" s="64"/>
      <c r="L38" s="64"/>
      <c r="M38" s="64"/>
      <c r="N38" s="6"/>
      <c r="O38" s="64"/>
      <c r="P38" s="64"/>
      <c r="Q38" s="64"/>
      <c r="R38" s="64"/>
      <c r="S38" s="64"/>
      <c r="T38" s="64"/>
      <c r="U38" s="6"/>
      <c r="V38" s="64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" customHeight="1" x14ac:dyDescent="0.2">
      <c r="A39" s="65"/>
      <c r="B39" s="6"/>
      <c r="C39" s="65"/>
      <c r="D39" s="65"/>
      <c r="E39" s="65"/>
      <c r="F39" s="65"/>
      <c r="G39" s="6"/>
      <c r="H39" s="65"/>
      <c r="I39" s="6"/>
      <c r="J39" s="65"/>
      <c r="K39" s="65"/>
      <c r="L39" s="65"/>
      <c r="M39" s="65"/>
      <c r="N39" s="6"/>
      <c r="O39" s="65"/>
      <c r="P39" s="65"/>
      <c r="Q39" s="65"/>
      <c r="R39" s="65"/>
      <c r="S39" s="65"/>
      <c r="T39" s="65"/>
      <c r="U39" s="6"/>
      <c r="V39" s="65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28</v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" customHeight="1" x14ac:dyDescent="0.2">
      <c r="A44" s="11" t="s">
        <v>69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" customHeight="1" x14ac:dyDescent="0.2">
      <c r="A45" s="11" t="s">
        <v>54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" customHeight="1" x14ac:dyDescent="0.2">
      <c r="A46" s="8"/>
      <c r="B46" s="6"/>
      <c r="C46" s="9" t="s">
        <v>0</v>
      </c>
      <c r="D46" s="9" t="s">
        <v>3</v>
      </c>
      <c r="E46" s="9" t="s">
        <v>6</v>
      </c>
      <c r="F46" s="9" t="s">
        <v>9</v>
      </c>
      <c r="G46" s="30"/>
      <c r="H46" s="10" t="s">
        <v>12</v>
      </c>
      <c r="I46" s="30"/>
      <c r="J46" s="9" t="s">
        <v>1</v>
      </c>
      <c r="K46" s="9" t="s">
        <v>4</v>
      </c>
      <c r="L46" s="9" t="s">
        <v>7</v>
      </c>
      <c r="M46" s="9" t="s">
        <v>10</v>
      </c>
      <c r="N46" s="30"/>
      <c r="O46" s="10" t="s">
        <v>13</v>
      </c>
      <c r="P46" s="30"/>
      <c r="Q46" s="9" t="s">
        <v>2</v>
      </c>
      <c r="R46" s="9" t="s">
        <v>5</v>
      </c>
      <c r="S46" s="9" t="s">
        <v>8</v>
      </c>
      <c r="T46" s="9" t="s">
        <v>11</v>
      </c>
      <c r="U46" s="30"/>
      <c r="V46" s="10" t="s">
        <v>14</v>
      </c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" customHeight="1" x14ac:dyDescent="0.2">
      <c r="A47" s="31"/>
      <c r="B47" s="6"/>
      <c r="C47" s="31"/>
      <c r="D47" s="31"/>
      <c r="E47" s="31"/>
      <c r="F47" s="31"/>
      <c r="G47" s="6"/>
      <c r="H47" s="32"/>
      <c r="I47" s="6"/>
      <c r="J47" s="31"/>
      <c r="K47" s="31"/>
      <c r="L47" s="31"/>
      <c r="M47" s="31"/>
      <c r="N47" s="6"/>
      <c r="O47" s="32"/>
      <c r="P47" s="6"/>
      <c r="Q47" s="31"/>
      <c r="R47" s="31"/>
      <c r="S47" s="31"/>
      <c r="T47" s="31"/>
      <c r="U47" s="6"/>
      <c r="V47" s="32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" customHeight="1" x14ac:dyDescent="0.2">
      <c r="A48" s="42" t="s">
        <v>70</v>
      </c>
      <c r="B48" s="11"/>
      <c r="C48" s="51">
        <v>1158000000</v>
      </c>
      <c r="D48" s="51">
        <v>1112000000</v>
      </c>
      <c r="E48" s="51">
        <v>1098000000</v>
      </c>
      <c r="F48" s="51">
        <v>1099000000</v>
      </c>
      <c r="G48" s="6"/>
      <c r="H48" s="52">
        <v>4467000000</v>
      </c>
      <c r="I48" s="11"/>
      <c r="J48" s="51">
        <v>1051000000</v>
      </c>
      <c r="K48" s="51">
        <v>1016000000</v>
      </c>
      <c r="L48" s="51">
        <v>1041000000</v>
      </c>
      <c r="M48" s="51">
        <v>1055000000</v>
      </c>
      <c r="N48" s="6"/>
      <c r="O48" s="52">
        <v>4163000000</v>
      </c>
      <c r="P48" s="6"/>
      <c r="Q48" s="51">
        <v>1028000000</v>
      </c>
      <c r="R48" s="51">
        <v>1026000000</v>
      </c>
      <c r="S48" s="51">
        <v>1038000000</v>
      </c>
      <c r="T48" s="51">
        <v>1048000000</v>
      </c>
      <c r="U48" s="11"/>
      <c r="V48" s="52">
        <v>4140000000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5" customHeight="1" x14ac:dyDescent="0.2">
      <c r="A49" s="34"/>
      <c r="B49" s="6"/>
      <c r="C49" s="34"/>
      <c r="D49" s="34"/>
      <c r="E49" s="34"/>
      <c r="F49" s="34"/>
      <c r="G49" s="6"/>
      <c r="H49" s="35"/>
      <c r="I49" s="6"/>
      <c r="J49" s="34"/>
      <c r="K49" s="34"/>
      <c r="L49" s="34"/>
      <c r="M49" s="34"/>
      <c r="N49" s="6"/>
      <c r="O49" s="35"/>
      <c r="P49" s="6"/>
      <c r="Q49" s="34"/>
      <c r="R49" s="34"/>
      <c r="S49" s="34"/>
      <c r="T49" s="34"/>
      <c r="U49" s="6"/>
      <c r="V49" s="35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" customHeight="1" x14ac:dyDescent="0.2">
      <c r="A50" s="6" t="s">
        <v>71</v>
      </c>
      <c r="B50" s="6"/>
      <c r="C50" s="6"/>
      <c r="D50" s="6"/>
      <c r="E50" s="6"/>
      <c r="F50" s="6"/>
      <c r="G50" s="6"/>
      <c r="H50" s="33"/>
      <c r="I50" s="6"/>
      <c r="J50" s="6"/>
      <c r="K50" s="6"/>
      <c r="L50" s="6"/>
      <c r="M50" s="6"/>
      <c r="N50" s="6"/>
      <c r="O50" s="33"/>
      <c r="P50" s="6"/>
      <c r="Q50" s="6"/>
      <c r="R50" s="6"/>
      <c r="S50" s="6"/>
      <c r="T50" s="6"/>
      <c r="U50" s="6"/>
      <c r="V50" s="33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" customHeight="1" x14ac:dyDescent="0.2">
      <c r="A51" s="11" t="s">
        <v>46</v>
      </c>
      <c r="B51" s="6"/>
      <c r="C51" s="48">
        <v>-308000000</v>
      </c>
      <c r="D51" s="48">
        <v>-1029000000</v>
      </c>
      <c r="E51" s="48">
        <v>-16000000</v>
      </c>
      <c r="F51" s="48">
        <v>-581000000</v>
      </c>
      <c r="G51" s="6"/>
      <c r="H51" s="13">
        <v>-1934000000</v>
      </c>
      <c r="I51" s="6"/>
      <c r="J51" s="48">
        <v>-49000000</v>
      </c>
      <c r="K51" s="48">
        <v>-51000000</v>
      </c>
      <c r="L51" s="48">
        <v>-7000000</v>
      </c>
      <c r="M51" s="48">
        <v>-11000000</v>
      </c>
      <c r="N51" s="6"/>
      <c r="O51" s="13">
        <v>-118000000</v>
      </c>
      <c r="P51" s="6"/>
      <c r="Q51" s="48">
        <v>-11000000</v>
      </c>
      <c r="R51" s="48">
        <v>12000000</v>
      </c>
      <c r="S51" s="48">
        <v>11000000</v>
      </c>
      <c r="T51" s="48">
        <v>-40000000</v>
      </c>
      <c r="U51" s="6"/>
      <c r="V51" s="13">
        <v>-28000000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" customHeight="1" x14ac:dyDescent="0.2">
      <c r="A52" s="43" t="s">
        <v>57</v>
      </c>
      <c r="B52" s="6"/>
      <c r="C52" s="6"/>
      <c r="D52" s="6"/>
      <c r="E52" s="6"/>
      <c r="F52" s="6"/>
      <c r="G52" s="6"/>
      <c r="H52" s="33"/>
      <c r="I52" s="6"/>
      <c r="J52" s="6"/>
      <c r="K52" s="6"/>
      <c r="L52" s="6"/>
      <c r="M52" s="6"/>
      <c r="N52" s="6"/>
      <c r="O52" s="33"/>
      <c r="P52" s="6"/>
      <c r="Q52" s="6"/>
      <c r="R52" s="6"/>
      <c r="S52" s="6"/>
      <c r="T52" s="6"/>
      <c r="U52" s="6"/>
      <c r="V52" s="33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" customHeight="1" x14ac:dyDescent="0.2">
      <c r="A53" s="39" t="s">
        <v>38</v>
      </c>
      <c r="B53" s="6"/>
      <c r="C53" s="15">
        <v>20000000</v>
      </c>
      <c r="D53" s="15">
        <v>20000000</v>
      </c>
      <c r="E53" s="15">
        <v>20000000</v>
      </c>
      <c r="F53" s="15">
        <v>18000000</v>
      </c>
      <c r="G53" s="6"/>
      <c r="H53" s="16">
        <v>78000000</v>
      </c>
      <c r="I53" s="6"/>
      <c r="J53" s="15">
        <v>17000000</v>
      </c>
      <c r="K53" s="15">
        <v>15000000</v>
      </c>
      <c r="L53" s="15">
        <v>14000000</v>
      </c>
      <c r="M53" s="15">
        <v>14000000</v>
      </c>
      <c r="N53" s="6"/>
      <c r="O53" s="16">
        <v>60000000</v>
      </c>
      <c r="P53" s="6"/>
      <c r="Q53" s="15">
        <v>13000000</v>
      </c>
      <c r="R53" s="15">
        <v>13000000</v>
      </c>
      <c r="S53" s="15">
        <v>12000000</v>
      </c>
      <c r="T53" s="15">
        <v>17000000</v>
      </c>
      <c r="U53" s="6"/>
      <c r="V53" s="16">
        <v>55000000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" customHeight="1" x14ac:dyDescent="0.2">
      <c r="A54" s="39" t="s">
        <v>45</v>
      </c>
      <c r="B54" s="6"/>
      <c r="C54" s="15">
        <v>-30000000</v>
      </c>
      <c r="D54" s="15">
        <v>-90000000</v>
      </c>
      <c r="E54" s="15">
        <v>2000000</v>
      </c>
      <c r="F54" s="15">
        <v>-54000000</v>
      </c>
      <c r="G54" s="6"/>
      <c r="H54" s="16">
        <v>-172000000</v>
      </c>
      <c r="I54" s="6"/>
      <c r="J54" s="15">
        <v>-2000000</v>
      </c>
      <c r="K54" s="15">
        <v>-13000000</v>
      </c>
      <c r="L54" s="15">
        <v>-6000000</v>
      </c>
      <c r="M54" s="15">
        <v>0</v>
      </c>
      <c r="N54" s="6"/>
      <c r="O54" s="16">
        <v>-21000000</v>
      </c>
      <c r="P54" s="6"/>
      <c r="Q54" s="15">
        <v>2000000</v>
      </c>
      <c r="R54" s="15">
        <v>7000000</v>
      </c>
      <c r="S54" s="15">
        <v>8000000</v>
      </c>
      <c r="T54" s="15">
        <v>-14000000</v>
      </c>
      <c r="U54" s="6"/>
      <c r="V54" s="16">
        <v>3000000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5" customHeight="1" x14ac:dyDescent="0.2">
      <c r="A55" s="39" t="s">
        <v>36</v>
      </c>
      <c r="B55" s="6"/>
      <c r="C55" s="15">
        <v>115000000</v>
      </c>
      <c r="D55" s="15">
        <v>112000000</v>
      </c>
      <c r="E55" s="15">
        <v>115000000</v>
      </c>
      <c r="F55" s="15">
        <v>117000000</v>
      </c>
      <c r="G55" s="6"/>
      <c r="H55" s="16">
        <v>459000000</v>
      </c>
      <c r="I55" s="6"/>
      <c r="J55" s="15">
        <v>117000000</v>
      </c>
      <c r="K55" s="15">
        <v>115000000</v>
      </c>
      <c r="L55" s="15">
        <v>112000000</v>
      </c>
      <c r="M55" s="15">
        <v>115000000</v>
      </c>
      <c r="N55" s="6"/>
      <c r="O55" s="16">
        <v>459000000</v>
      </c>
      <c r="P55" s="6"/>
      <c r="Q55" s="15">
        <v>95000000</v>
      </c>
      <c r="R55" s="15">
        <v>86000000</v>
      </c>
      <c r="S55" s="15">
        <v>84000000</v>
      </c>
      <c r="T55" s="15">
        <v>87000000</v>
      </c>
      <c r="U55" s="6"/>
      <c r="V55" s="16">
        <v>352000000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5" customHeight="1" x14ac:dyDescent="0.2">
      <c r="A56" s="39" t="s">
        <v>72</v>
      </c>
      <c r="B56" s="6"/>
      <c r="C56" s="15">
        <v>1000000</v>
      </c>
      <c r="D56" s="15">
        <v>0</v>
      </c>
      <c r="E56" s="15">
        <v>1000000</v>
      </c>
      <c r="F56" s="15">
        <v>1000000</v>
      </c>
      <c r="G56" s="6"/>
      <c r="H56" s="16">
        <v>3000000</v>
      </c>
      <c r="I56" s="6"/>
      <c r="J56" s="15">
        <v>1000000</v>
      </c>
      <c r="K56" s="15">
        <v>0</v>
      </c>
      <c r="L56" s="15">
        <v>1000000</v>
      </c>
      <c r="M56" s="15">
        <v>0</v>
      </c>
      <c r="N56" s="6"/>
      <c r="O56" s="16">
        <v>2000000</v>
      </c>
      <c r="P56" s="6"/>
      <c r="Q56" s="15">
        <v>0</v>
      </c>
      <c r="R56" s="15">
        <v>0</v>
      </c>
      <c r="S56" s="15">
        <v>1000000</v>
      </c>
      <c r="T56" s="15">
        <v>0</v>
      </c>
      <c r="U56" s="6"/>
      <c r="V56" s="16">
        <v>1000000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" customHeight="1" x14ac:dyDescent="0.2">
      <c r="A57" s="39" t="s">
        <v>37</v>
      </c>
      <c r="B57" s="6"/>
      <c r="C57" s="15">
        <v>16000000</v>
      </c>
      <c r="D57" s="15">
        <v>26000000</v>
      </c>
      <c r="E57" s="15">
        <v>8000000</v>
      </c>
      <c r="F57" s="15">
        <v>21000000</v>
      </c>
      <c r="G57" s="6"/>
      <c r="H57" s="16">
        <v>71000000</v>
      </c>
      <c r="I57" s="6"/>
      <c r="J57" s="15">
        <v>7000000</v>
      </c>
      <c r="K57" s="15">
        <v>29000000</v>
      </c>
      <c r="L57" s="15">
        <v>20000000</v>
      </c>
      <c r="M57" s="15">
        <v>11000000</v>
      </c>
      <c r="N57" s="6"/>
      <c r="O57" s="16">
        <v>67000000</v>
      </c>
      <c r="P57" s="6"/>
      <c r="Q57" s="15">
        <v>13000000</v>
      </c>
      <c r="R57" s="15">
        <v>8000000</v>
      </c>
      <c r="S57" s="15">
        <v>10000000</v>
      </c>
      <c r="T57" s="15">
        <v>14000000</v>
      </c>
      <c r="U57" s="6"/>
      <c r="V57" s="16">
        <v>45000000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" customHeight="1" x14ac:dyDescent="0.2">
      <c r="A58" s="39" t="s">
        <v>39</v>
      </c>
      <c r="B58" s="6"/>
      <c r="C58" s="15">
        <v>0</v>
      </c>
      <c r="D58" s="15">
        <v>0</v>
      </c>
      <c r="E58" s="15">
        <v>0</v>
      </c>
      <c r="F58" s="15">
        <v>0</v>
      </c>
      <c r="G58" s="6"/>
      <c r="H58" s="16">
        <v>0</v>
      </c>
      <c r="I58" s="6"/>
      <c r="J58" s="15">
        <v>0</v>
      </c>
      <c r="K58" s="15">
        <v>0</v>
      </c>
      <c r="L58" s="15">
        <v>0</v>
      </c>
      <c r="M58" s="15">
        <v>0</v>
      </c>
      <c r="N58" s="6"/>
      <c r="O58" s="16">
        <v>0</v>
      </c>
      <c r="P58" s="6"/>
      <c r="Q58" s="15">
        <v>0</v>
      </c>
      <c r="R58" s="15">
        <v>2000000</v>
      </c>
      <c r="S58" s="15">
        <v>0</v>
      </c>
      <c r="T58" s="15">
        <v>13000000</v>
      </c>
      <c r="U58" s="6"/>
      <c r="V58" s="16">
        <v>15000000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" customHeight="1" x14ac:dyDescent="0.2">
      <c r="A59" s="39" t="s">
        <v>40</v>
      </c>
      <c r="B59" s="6"/>
      <c r="C59" s="15">
        <v>284000000</v>
      </c>
      <c r="D59" s="15">
        <v>1067000000</v>
      </c>
      <c r="E59" s="15">
        <v>0</v>
      </c>
      <c r="F59" s="15">
        <v>601000000</v>
      </c>
      <c r="G59" s="6"/>
      <c r="H59" s="16">
        <v>1952000000</v>
      </c>
      <c r="I59" s="6"/>
      <c r="J59" s="15">
        <v>0</v>
      </c>
      <c r="K59" s="15">
        <v>0</v>
      </c>
      <c r="L59" s="15">
        <v>0</v>
      </c>
      <c r="M59" s="15">
        <v>0</v>
      </c>
      <c r="N59" s="6"/>
      <c r="O59" s="16">
        <v>0</v>
      </c>
      <c r="P59" s="6"/>
      <c r="Q59" s="15">
        <v>0</v>
      </c>
      <c r="R59" s="15">
        <v>0</v>
      </c>
      <c r="S59" s="15">
        <v>0</v>
      </c>
      <c r="T59" s="15">
        <v>0</v>
      </c>
      <c r="U59" s="6"/>
      <c r="V59" s="16">
        <v>0</v>
      </c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" customHeight="1" x14ac:dyDescent="0.2">
      <c r="A60" s="39" t="s">
        <v>41</v>
      </c>
      <c r="B60" s="6"/>
      <c r="C60" s="15">
        <v>14000000</v>
      </c>
      <c r="D60" s="15">
        <v>2000000</v>
      </c>
      <c r="E60" s="15">
        <v>3000000</v>
      </c>
      <c r="F60" s="15">
        <v>6000000</v>
      </c>
      <c r="G60" s="6"/>
      <c r="H60" s="16">
        <v>25000000</v>
      </c>
      <c r="I60" s="6"/>
      <c r="J60" s="15">
        <v>4000000</v>
      </c>
      <c r="K60" s="15">
        <v>2000000</v>
      </c>
      <c r="L60" s="15">
        <v>8000000</v>
      </c>
      <c r="M60" s="15">
        <v>3000000</v>
      </c>
      <c r="N60" s="6"/>
      <c r="O60" s="16">
        <v>17000000</v>
      </c>
      <c r="P60" s="6"/>
      <c r="Q60" s="15">
        <v>2000000</v>
      </c>
      <c r="R60" s="15">
        <v>-1000000</v>
      </c>
      <c r="S60" s="15">
        <v>0</v>
      </c>
      <c r="T60" s="15">
        <v>2000000</v>
      </c>
      <c r="U60" s="6"/>
      <c r="V60" s="16">
        <v>3000000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" customHeight="1" x14ac:dyDescent="0.2">
      <c r="A61" s="39" t="s">
        <v>42</v>
      </c>
      <c r="B61" s="6"/>
      <c r="C61" s="15">
        <v>12000000</v>
      </c>
      <c r="D61" s="15">
        <v>1000000</v>
      </c>
      <c r="E61" s="15">
        <v>2000000</v>
      </c>
      <c r="F61" s="15">
        <v>2000000</v>
      </c>
      <c r="G61" s="6"/>
      <c r="H61" s="16">
        <v>17000000</v>
      </c>
      <c r="I61" s="6"/>
      <c r="J61" s="15">
        <v>6000000</v>
      </c>
      <c r="K61" s="15">
        <v>14000000</v>
      </c>
      <c r="L61" s="15">
        <v>0</v>
      </c>
      <c r="M61" s="15">
        <v>0</v>
      </c>
      <c r="N61" s="6"/>
      <c r="O61" s="16">
        <v>20000000</v>
      </c>
      <c r="P61" s="6"/>
      <c r="Q61" s="15">
        <v>1000000</v>
      </c>
      <c r="R61" s="15">
        <v>1000000</v>
      </c>
      <c r="S61" s="15">
        <v>0</v>
      </c>
      <c r="T61" s="15">
        <v>1000000</v>
      </c>
      <c r="U61" s="6"/>
      <c r="V61" s="16">
        <v>3000000</v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5" customHeight="1" x14ac:dyDescent="0.2">
      <c r="A62" s="39" t="s">
        <v>73</v>
      </c>
      <c r="B62" s="6"/>
      <c r="C62" s="6"/>
      <c r="D62" s="6"/>
      <c r="E62" s="6"/>
      <c r="F62" s="6"/>
      <c r="G62" s="6"/>
      <c r="H62" s="33"/>
      <c r="I62" s="6"/>
      <c r="J62" s="6"/>
      <c r="K62" s="6"/>
      <c r="L62" s="6"/>
      <c r="M62" s="6"/>
      <c r="N62" s="6"/>
      <c r="O62" s="33"/>
      <c r="P62" s="6"/>
      <c r="Q62" s="6"/>
      <c r="R62" s="6"/>
      <c r="S62" s="6"/>
      <c r="T62" s="6"/>
      <c r="U62" s="6"/>
      <c r="V62" s="33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5" customHeight="1" x14ac:dyDescent="0.2">
      <c r="A63" s="53" t="s">
        <v>43</v>
      </c>
      <c r="B63" s="6"/>
      <c r="C63" s="15">
        <v>-1000000</v>
      </c>
      <c r="D63" s="15">
        <v>1000000</v>
      </c>
      <c r="E63" s="15">
        <v>-8000000</v>
      </c>
      <c r="F63" s="15">
        <v>-2000000</v>
      </c>
      <c r="G63" s="6"/>
      <c r="H63" s="16">
        <v>-10000000</v>
      </c>
      <c r="I63" s="6"/>
      <c r="J63" s="15">
        <v>2000000</v>
      </c>
      <c r="K63" s="15">
        <v>-1000000</v>
      </c>
      <c r="L63" s="15">
        <v>-1000000</v>
      </c>
      <c r="M63" s="15">
        <v>1000000</v>
      </c>
      <c r="N63" s="6"/>
      <c r="O63" s="16">
        <v>1000000</v>
      </c>
      <c r="P63" s="6"/>
      <c r="Q63" s="15">
        <v>0</v>
      </c>
      <c r="R63" s="15">
        <v>0</v>
      </c>
      <c r="S63" s="15">
        <v>4000000</v>
      </c>
      <c r="T63" s="15">
        <v>2000000</v>
      </c>
      <c r="U63" s="6"/>
      <c r="V63" s="16">
        <v>6000000</v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" customHeight="1" x14ac:dyDescent="0.2">
      <c r="A64" s="53" t="s">
        <v>61</v>
      </c>
      <c r="B64" s="6"/>
      <c r="C64" s="15">
        <v>0</v>
      </c>
      <c r="D64" s="15">
        <v>4000000</v>
      </c>
      <c r="E64" s="15">
        <v>0</v>
      </c>
      <c r="F64" s="15">
        <v>0</v>
      </c>
      <c r="G64" s="6"/>
      <c r="H64" s="16">
        <v>4000000</v>
      </c>
      <c r="I64" s="6"/>
      <c r="J64" s="15">
        <v>0</v>
      </c>
      <c r="K64" s="15">
        <v>0</v>
      </c>
      <c r="L64" s="15">
        <v>0</v>
      </c>
      <c r="M64" s="15">
        <v>0</v>
      </c>
      <c r="N64" s="6"/>
      <c r="O64" s="16">
        <v>0</v>
      </c>
      <c r="P64" s="6"/>
      <c r="Q64" s="15">
        <v>0</v>
      </c>
      <c r="R64" s="15">
        <v>0</v>
      </c>
      <c r="S64" s="15">
        <v>0</v>
      </c>
      <c r="T64" s="15">
        <v>0</v>
      </c>
      <c r="U64" s="6"/>
      <c r="V64" s="16">
        <v>0</v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" customHeight="1" x14ac:dyDescent="0.2">
      <c r="A65" s="54" t="s">
        <v>62</v>
      </c>
      <c r="B65" s="6"/>
      <c r="C65" s="15">
        <v>0</v>
      </c>
      <c r="D65" s="15">
        <v>0</v>
      </c>
      <c r="E65" s="15">
        <v>0</v>
      </c>
      <c r="F65" s="15">
        <v>0</v>
      </c>
      <c r="G65" s="6"/>
      <c r="H65" s="16">
        <v>0</v>
      </c>
      <c r="I65" s="6"/>
      <c r="J65" s="15">
        <v>0</v>
      </c>
      <c r="K65" s="15">
        <v>0</v>
      </c>
      <c r="L65" s="15">
        <v>0</v>
      </c>
      <c r="M65" s="15">
        <v>0</v>
      </c>
      <c r="N65" s="6"/>
      <c r="O65" s="16">
        <v>0</v>
      </c>
      <c r="P65" s="6"/>
      <c r="Q65" s="15">
        <v>0</v>
      </c>
      <c r="R65" s="15">
        <v>0</v>
      </c>
      <c r="S65" s="15">
        <v>0</v>
      </c>
      <c r="T65" s="15">
        <v>32000000</v>
      </c>
      <c r="U65" s="6"/>
      <c r="V65" s="16">
        <v>32000000</v>
      </c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" hidden="1" customHeight="1" x14ac:dyDescent="0.2">
      <c r="A66" s="55" t="s">
        <v>63</v>
      </c>
      <c r="B66" s="6"/>
      <c r="C66" s="15">
        <v>0</v>
      </c>
      <c r="D66" s="15">
        <v>0</v>
      </c>
      <c r="E66" s="15">
        <v>0</v>
      </c>
      <c r="F66" s="15">
        <v>0</v>
      </c>
      <c r="G66" s="6"/>
      <c r="H66" s="16">
        <v>0</v>
      </c>
      <c r="I66" s="6"/>
      <c r="J66" s="15">
        <v>0</v>
      </c>
      <c r="K66" s="15">
        <v>0</v>
      </c>
      <c r="L66" s="15">
        <v>0</v>
      </c>
      <c r="M66" s="15">
        <v>0</v>
      </c>
      <c r="N66" s="6"/>
      <c r="O66" s="16">
        <v>0</v>
      </c>
      <c r="P66" s="6"/>
      <c r="Q66" s="15">
        <v>0</v>
      </c>
      <c r="R66" s="15">
        <v>0</v>
      </c>
      <c r="S66" s="15">
        <v>0</v>
      </c>
      <c r="T66" s="15">
        <v>28000000</v>
      </c>
      <c r="U66" s="6"/>
      <c r="V66" s="16">
        <v>28000000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" hidden="1" customHeight="1" x14ac:dyDescent="0.2">
      <c r="A67" s="55" t="s">
        <v>64</v>
      </c>
      <c r="B67" s="6"/>
      <c r="C67" s="15">
        <v>0</v>
      </c>
      <c r="D67" s="15">
        <v>0</v>
      </c>
      <c r="E67" s="15">
        <v>0</v>
      </c>
      <c r="F67" s="15">
        <v>0</v>
      </c>
      <c r="G67" s="6"/>
      <c r="H67" s="16">
        <v>0</v>
      </c>
      <c r="I67" s="6"/>
      <c r="J67" s="15">
        <v>0</v>
      </c>
      <c r="K67" s="15">
        <v>0</v>
      </c>
      <c r="L67" s="15">
        <v>0</v>
      </c>
      <c r="M67" s="15">
        <v>0</v>
      </c>
      <c r="N67" s="6"/>
      <c r="O67" s="16">
        <v>0</v>
      </c>
      <c r="P67" s="6"/>
      <c r="Q67" s="15">
        <v>0</v>
      </c>
      <c r="R67" s="15">
        <v>0</v>
      </c>
      <c r="S67" s="15">
        <v>0</v>
      </c>
      <c r="T67" s="15">
        <v>4000000</v>
      </c>
      <c r="U67" s="6"/>
      <c r="V67" s="16">
        <v>4000000</v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" customHeight="1" x14ac:dyDescent="0.2">
      <c r="A68" s="53" t="s">
        <v>65</v>
      </c>
      <c r="B68" s="6"/>
      <c r="C68" s="15">
        <v>0</v>
      </c>
      <c r="D68" s="15">
        <v>0</v>
      </c>
      <c r="E68" s="15">
        <v>0</v>
      </c>
      <c r="F68" s="15">
        <v>1000000</v>
      </c>
      <c r="G68" s="6"/>
      <c r="H68" s="16">
        <v>1000000</v>
      </c>
      <c r="I68" s="6"/>
      <c r="J68" s="15">
        <v>0</v>
      </c>
      <c r="K68" s="15">
        <v>0</v>
      </c>
      <c r="L68" s="15">
        <v>0</v>
      </c>
      <c r="M68" s="15">
        <v>0</v>
      </c>
      <c r="N68" s="6"/>
      <c r="O68" s="16">
        <v>0</v>
      </c>
      <c r="P68" s="6"/>
      <c r="Q68" s="15">
        <v>0</v>
      </c>
      <c r="R68" s="15">
        <v>0</v>
      </c>
      <c r="S68" s="15">
        <v>0</v>
      </c>
      <c r="T68" s="15">
        <v>0</v>
      </c>
      <c r="U68" s="6"/>
      <c r="V68" s="16">
        <v>0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5" customHeight="1" x14ac:dyDescent="0.2">
      <c r="A69" s="56" t="s">
        <v>66</v>
      </c>
      <c r="B69" s="6"/>
      <c r="C69" s="17">
        <v>0</v>
      </c>
      <c r="D69" s="17">
        <v>0</v>
      </c>
      <c r="E69" s="17">
        <v>0</v>
      </c>
      <c r="F69" s="17">
        <v>0</v>
      </c>
      <c r="G69" s="6"/>
      <c r="H69" s="18">
        <v>0</v>
      </c>
      <c r="I69" s="6"/>
      <c r="J69" s="17">
        <v>-7000000</v>
      </c>
      <c r="K69" s="17">
        <v>0</v>
      </c>
      <c r="L69" s="17">
        <v>0</v>
      </c>
      <c r="M69" s="17">
        <v>0</v>
      </c>
      <c r="N69" s="6"/>
      <c r="O69" s="18">
        <v>-7000000</v>
      </c>
      <c r="P69" s="6"/>
      <c r="Q69" s="17">
        <v>0</v>
      </c>
      <c r="R69" s="17">
        <v>0</v>
      </c>
      <c r="S69" s="17">
        <v>0</v>
      </c>
      <c r="T69" s="17">
        <v>0</v>
      </c>
      <c r="U69" s="6"/>
      <c r="V69" s="18">
        <v>0</v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5" customHeight="1" x14ac:dyDescent="0.2">
      <c r="A70" s="57" t="s">
        <v>268</v>
      </c>
      <c r="B70" s="6"/>
      <c r="C70" s="40">
        <v>-1000000</v>
      </c>
      <c r="D70" s="40">
        <v>5000000</v>
      </c>
      <c r="E70" s="40">
        <v>-8000000</v>
      </c>
      <c r="F70" s="40">
        <v>-1000000</v>
      </c>
      <c r="G70" s="6"/>
      <c r="H70" s="41">
        <v>-5000000</v>
      </c>
      <c r="I70" s="6"/>
      <c r="J70" s="40">
        <v>-5000000</v>
      </c>
      <c r="K70" s="40">
        <v>-1000000</v>
      </c>
      <c r="L70" s="40">
        <v>-1000000</v>
      </c>
      <c r="M70" s="40">
        <v>1000000</v>
      </c>
      <c r="N70" s="6"/>
      <c r="O70" s="41">
        <v>-6000000</v>
      </c>
      <c r="P70" s="6"/>
      <c r="Q70" s="40">
        <v>0</v>
      </c>
      <c r="R70" s="40">
        <v>0</v>
      </c>
      <c r="S70" s="40">
        <v>4000000</v>
      </c>
      <c r="T70" s="40">
        <v>34000000</v>
      </c>
      <c r="U70" s="6"/>
      <c r="V70" s="41">
        <v>38000000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" customHeight="1" x14ac:dyDescent="0.2">
      <c r="A71" s="19" t="s">
        <v>74</v>
      </c>
      <c r="B71" s="11"/>
      <c r="C71" s="24">
        <v>123000000</v>
      </c>
      <c r="D71" s="24">
        <v>114000000</v>
      </c>
      <c r="E71" s="24">
        <v>127000000</v>
      </c>
      <c r="F71" s="24">
        <v>130000000</v>
      </c>
      <c r="G71" s="11"/>
      <c r="H71" s="25">
        <v>494000000</v>
      </c>
      <c r="I71" s="11"/>
      <c r="J71" s="24">
        <v>96000000</v>
      </c>
      <c r="K71" s="24">
        <v>110000000</v>
      </c>
      <c r="L71" s="24">
        <v>141000000</v>
      </c>
      <c r="M71" s="24">
        <v>133000000</v>
      </c>
      <c r="N71" s="11"/>
      <c r="O71" s="25">
        <v>480000000</v>
      </c>
      <c r="P71" s="6"/>
      <c r="Q71" s="24">
        <v>115000000</v>
      </c>
      <c r="R71" s="24">
        <v>128000000</v>
      </c>
      <c r="S71" s="24">
        <v>130000000</v>
      </c>
      <c r="T71" s="24">
        <v>114000000</v>
      </c>
      <c r="U71" s="11"/>
      <c r="V71" s="25">
        <v>487000000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" customHeight="1" x14ac:dyDescent="0.2">
      <c r="A72" s="45" t="s">
        <v>75</v>
      </c>
      <c r="B72" s="6"/>
      <c r="C72" s="46">
        <v>0.10621761658031099</v>
      </c>
      <c r="D72" s="46">
        <v>0.102517985611511</v>
      </c>
      <c r="E72" s="46">
        <v>0.115664845173042</v>
      </c>
      <c r="F72" s="46">
        <v>0.11828935395814399</v>
      </c>
      <c r="G72" s="6"/>
      <c r="H72" s="47">
        <v>0.110588762032684</v>
      </c>
      <c r="I72" s="6"/>
      <c r="J72" s="46">
        <v>9.1341579448144597E-2</v>
      </c>
      <c r="K72" s="46">
        <v>0.108267716535433</v>
      </c>
      <c r="L72" s="46">
        <v>0.135446685878963</v>
      </c>
      <c r="M72" s="46">
        <v>0.1260663507109</v>
      </c>
      <c r="N72" s="6"/>
      <c r="O72" s="47">
        <v>0.11530146528945499</v>
      </c>
      <c r="P72" s="6"/>
      <c r="Q72" s="46">
        <v>0.11186770428015599</v>
      </c>
      <c r="R72" s="46">
        <v>0.124756335282651</v>
      </c>
      <c r="S72" s="46">
        <v>0.1252408477842</v>
      </c>
      <c r="T72" s="46">
        <v>0.108778625954198</v>
      </c>
      <c r="U72" s="6"/>
      <c r="V72" s="47">
        <v>0.117632850241546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" customHeight="1" x14ac:dyDescent="0.2">
      <c r="A73" s="64"/>
      <c r="B73" s="6"/>
      <c r="C73" s="64"/>
      <c r="D73" s="64"/>
      <c r="E73" s="64"/>
      <c r="F73" s="64"/>
      <c r="G73" s="6"/>
      <c r="H73" s="66"/>
      <c r="I73" s="6"/>
      <c r="J73" s="64"/>
      <c r="K73" s="64"/>
      <c r="L73" s="64"/>
      <c r="M73" s="64"/>
      <c r="N73" s="6"/>
      <c r="O73" s="66"/>
      <c r="P73" s="64"/>
      <c r="Q73" s="64"/>
      <c r="R73" s="64"/>
      <c r="S73" s="64"/>
      <c r="T73" s="64"/>
      <c r="U73" s="6"/>
      <c r="V73" s="6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" customHeight="1" x14ac:dyDescent="0.2">
      <c r="A74" s="65"/>
      <c r="B74" s="6"/>
      <c r="C74" s="65"/>
      <c r="D74" s="65"/>
      <c r="E74" s="65"/>
      <c r="F74" s="65"/>
      <c r="G74" s="6"/>
      <c r="H74" s="67"/>
      <c r="I74" s="6"/>
      <c r="J74" s="65"/>
      <c r="K74" s="65"/>
      <c r="L74" s="65"/>
      <c r="M74" s="65"/>
      <c r="N74" s="6"/>
      <c r="O74" s="67"/>
      <c r="P74" s="65"/>
      <c r="Q74" s="65"/>
      <c r="R74" s="65"/>
      <c r="S74" s="65"/>
      <c r="T74" s="65"/>
      <c r="U74" s="6"/>
      <c r="V74" s="67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25.9" customHeight="1" x14ac:dyDescent="0.2">
      <c r="A75" s="11" t="s">
        <v>76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  <c r="S75" s="6"/>
      <c r="T75" s="6"/>
      <c r="U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15" customHeight="1" x14ac:dyDescent="0.2">
      <c r="A76" s="11" t="s">
        <v>54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  <c r="S76" s="6"/>
      <c r="T76" s="6"/>
      <c r="U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5" customHeight="1" x14ac:dyDescent="0.2">
      <c r="A77" s="9"/>
      <c r="B77" s="30"/>
      <c r="C77" s="9" t="s">
        <v>0</v>
      </c>
      <c r="D77" s="9" t="s">
        <v>3</v>
      </c>
      <c r="E77" s="9" t="s">
        <v>6</v>
      </c>
      <c r="F77" s="9" t="s">
        <v>9</v>
      </c>
      <c r="G77" s="30"/>
      <c r="H77" s="10" t="s">
        <v>12</v>
      </c>
      <c r="I77" s="30"/>
      <c r="J77" s="9" t="s">
        <v>1</v>
      </c>
      <c r="K77" s="9" t="s">
        <v>4</v>
      </c>
      <c r="L77" s="9" t="s">
        <v>7</v>
      </c>
      <c r="M77" s="9" t="s">
        <v>10</v>
      </c>
      <c r="N77" s="30"/>
      <c r="O77" s="10" t="s">
        <v>13</v>
      </c>
      <c r="P77" s="30"/>
      <c r="Q77" s="9" t="s">
        <v>2</v>
      </c>
      <c r="R77" s="9" t="s">
        <v>5</v>
      </c>
      <c r="S77" s="9" t="s">
        <v>8</v>
      </c>
      <c r="T77" s="9" t="s">
        <v>11</v>
      </c>
      <c r="U77" s="30"/>
      <c r="V77" s="10" t="s">
        <v>14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" customHeight="1" x14ac:dyDescent="0.2">
      <c r="A78" s="31"/>
      <c r="B78" s="6"/>
      <c r="C78" s="31"/>
      <c r="D78" s="31"/>
      <c r="E78" s="31"/>
      <c r="F78" s="31"/>
      <c r="G78" s="6"/>
      <c r="H78" s="32"/>
      <c r="I78" s="6"/>
      <c r="J78" s="31"/>
      <c r="K78" s="31"/>
      <c r="L78" s="31"/>
      <c r="M78" s="31"/>
      <c r="N78" s="6"/>
      <c r="O78" s="32"/>
      <c r="P78" s="6"/>
      <c r="Q78" s="31"/>
      <c r="R78" s="31"/>
      <c r="S78" s="31"/>
      <c r="T78" s="31"/>
      <c r="U78" s="6"/>
      <c r="V78" s="32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" customHeight="1" x14ac:dyDescent="0.2">
      <c r="A79" s="6" t="s">
        <v>77</v>
      </c>
      <c r="B79" s="6"/>
      <c r="C79" s="6"/>
      <c r="D79" s="6"/>
      <c r="E79" s="6"/>
      <c r="F79" s="6"/>
      <c r="G79" s="6"/>
      <c r="H79" s="33"/>
      <c r="I79" s="6"/>
      <c r="J79" s="6"/>
      <c r="K79" s="6"/>
      <c r="L79" s="6"/>
      <c r="M79" s="6"/>
      <c r="N79" s="6"/>
      <c r="O79" s="33"/>
      <c r="P79" s="6"/>
      <c r="Q79" s="6"/>
      <c r="R79" s="6"/>
      <c r="S79" s="6"/>
      <c r="T79" s="6"/>
      <c r="U79" s="6"/>
      <c r="V79" s="33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" customHeight="1" x14ac:dyDescent="0.2">
      <c r="A80" s="11" t="s">
        <v>267</v>
      </c>
      <c r="B80" s="6"/>
      <c r="C80" s="48">
        <v>-338000000</v>
      </c>
      <c r="D80" s="48">
        <v>-1119000000</v>
      </c>
      <c r="E80" s="48">
        <v>-14000000</v>
      </c>
      <c r="F80" s="48">
        <v>-635000000</v>
      </c>
      <c r="G80" s="6"/>
      <c r="H80" s="13">
        <v>-2106000000</v>
      </c>
      <c r="I80" s="6"/>
      <c r="J80" s="48">
        <v>-51000000</v>
      </c>
      <c r="K80" s="48">
        <v>-64000000</v>
      </c>
      <c r="L80" s="48">
        <v>-13000000</v>
      </c>
      <c r="M80" s="48">
        <v>-11000000</v>
      </c>
      <c r="N80" s="6"/>
      <c r="O80" s="13">
        <v>-139000000</v>
      </c>
      <c r="P80" s="6"/>
      <c r="Q80" s="48">
        <v>-9000000</v>
      </c>
      <c r="R80" s="48">
        <v>19000000</v>
      </c>
      <c r="S80" s="48">
        <v>19000000</v>
      </c>
      <c r="T80" s="48">
        <v>-54000000</v>
      </c>
      <c r="U80" s="6"/>
      <c r="V80" s="13">
        <v>-25000000</v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" customHeight="1" x14ac:dyDescent="0.2">
      <c r="A81" s="43" t="s">
        <v>57</v>
      </c>
      <c r="B81" s="6"/>
      <c r="C81" s="6"/>
      <c r="D81" s="6"/>
      <c r="E81" s="6"/>
      <c r="F81" s="6"/>
      <c r="G81" s="6"/>
      <c r="H81" s="33"/>
      <c r="I81" s="6"/>
      <c r="J81" s="6"/>
      <c r="K81" s="6"/>
      <c r="L81" s="6"/>
      <c r="M81" s="6"/>
      <c r="N81" s="6"/>
      <c r="O81" s="33"/>
      <c r="P81" s="6"/>
      <c r="Q81" s="6"/>
      <c r="R81" s="6"/>
      <c r="S81" s="6"/>
      <c r="T81" s="6"/>
      <c r="U81" s="6"/>
      <c r="V81" s="33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" customHeight="1" x14ac:dyDescent="0.2">
      <c r="A82" s="39" t="s">
        <v>58</v>
      </c>
      <c r="B82" s="6"/>
      <c r="C82" s="15">
        <v>62000000</v>
      </c>
      <c r="D82" s="15">
        <v>61000000</v>
      </c>
      <c r="E82" s="15">
        <v>61000000</v>
      </c>
      <c r="F82" s="15">
        <v>62000000</v>
      </c>
      <c r="G82" s="6"/>
      <c r="H82" s="16">
        <v>246000000</v>
      </c>
      <c r="I82" s="6"/>
      <c r="J82" s="15">
        <v>60000000</v>
      </c>
      <c r="K82" s="15">
        <v>60000000</v>
      </c>
      <c r="L82" s="15">
        <v>60000000</v>
      </c>
      <c r="M82" s="15">
        <v>59000000</v>
      </c>
      <c r="N82" s="6"/>
      <c r="O82" s="16">
        <v>239000000</v>
      </c>
      <c r="P82" s="6"/>
      <c r="Q82" s="15">
        <v>40000000</v>
      </c>
      <c r="R82" s="15">
        <v>32000000</v>
      </c>
      <c r="S82" s="15">
        <v>31000000</v>
      </c>
      <c r="T82" s="15">
        <v>32000000</v>
      </c>
      <c r="U82" s="6"/>
      <c r="V82" s="16">
        <v>135000000</v>
      </c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" customHeight="1" x14ac:dyDescent="0.2">
      <c r="A83" s="39" t="s">
        <v>37</v>
      </c>
      <c r="B83" s="6"/>
      <c r="C83" s="15">
        <v>16000000</v>
      </c>
      <c r="D83" s="15">
        <v>26000000</v>
      </c>
      <c r="E83" s="15">
        <v>8000000</v>
      </c>
      <c r="F83" s="15">
        <v>21000000</v>
      </c>
      <c r="G83" s="6"/>
      <c r="H83" s="16">
        <v>71000000</v>
      </c>
      <c r="I83" s="6"/>
      <c r="J83" s="15">
        <v>7000000</v>
      </c>
      <c r="K83" s="15">
        <v>29000000</v>
      </c>
      <c r="L83" s="15">
        <v>20000000</v>
      </c>
      <c r="M83" s="15">
        <v>11000000</v>
      </c>
      <c r="N83" s="6"/>
      <c r="O83" s="16">
        <v>67000000</v>
      </c>
      <c r="P83" s="6"/>
      <c r="Q83" s="15">
        <v>13000000</v>
      </c>
      <c r="R83" s="15">
        <v>8000000</v>
      </c>
      <c r="S83" s="15">
        <v>10000000</v>
      </c>
      <c r="T83" s="15">
        <v>14000000</v>
      </c>
      <c r="U83" s="6"/>
      <c r="V83" s="16">
        <v>45000000</v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15" customHeight="1" x14ac:dyDescent="0.2">
      <c r="A84" s="39" t="s">
        <v>39</v>
      </c>
      <c r="B84" s="6"/>
      <c r="C84" s="15">
        <v>0</v>
      </c>
      <c r="D84" s="15">
        <v>0</v>
      </c>
      <c r="E84" s="15">
        <v>0</v>
      </c>
      <c r="F84" s="15">
        <v>0</v>
      </c>
      <c r="G84" s="6"/>
      <c r="H84" s="16">
        <v>0</v>
      </c>
      <c r="I84" s="6"/>
      <c r="J84" s="15">
        <v>0</v>
      </c>
      <c r="K84" s="15">
        <v>0</v>
      </c>
      <c r="L84" s="15">
        <v>0</v>
      </c>
      <c r="M84" s="15">
        <v>0</v>
      </c>
      <c r="N84" s="6"/>
      <c r="O84" s="16">
        <v>0</v>
      </c>
      <c r="P84" s="6"/>
      <c r="Q84" s="15">
        <v>0</v>
      </c>
      <c r="R84" s="15">
        <v>2000000</v>
      </c>
      <c r="S84" s="15">
        <v>0</v>
      </c>
      <c r="T84" s="15">
        <v>13000000</v>
      </c>
      <c r="U84" s="6"/>
      <c r="V84" s="16">
        <v>15000000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" customHeight="1" x14ac:dyDescent="0.2">
      <c r="A85" s="39" t="s">
        <v>40</v>
      </c>
      <c r="B85" s="6"/>
      <c r="C85" s="15">
        <v>284000000</v>
      </c>
      <c r="D85" s="15">
        <v>1067000000</v>
      </c>
      <c r="E85" s="15">
        <v>0</v>
      </c>
      <c r="F85" s="15">
        <v>601000000</v>
      </c>
      <c r="G85" s="6"/>
      <c r="H85" s="16">
        <v>1952000000</v>
      </c>
      <c r="I85" s="6"/>
      <c r="J85" s="15">
        <v>0</v>
      </c>
      <c r="K85" s="15">
        <v>0</v>
      </c>
      <c r="L85" s="15">
        <v>0</v>
      </c>
      <c r="M85" s="15">
        <v>0</v>
      </c>
      <c r="N85" s="6"/>
      <c r="O85" s="16">
        <v>0</v>
      </c>
      <c r="P85" s="6"/>
      <c r="Q85" s="15">
        <v>0</v>
      </c>
      <c r="R85" s="15">
        <v>0</v>
      </c>
      <c r="S85" s="15">
        <v>0</v>
      </c>
      <c r="T85" s="15">
        <v>0</v>
      </c>
      <c r="U85" s="6"/>
      <c r="V85" s="16">
        <v>0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" customHeight="1" x14ac:dyDescent="0.2">
      <c r="A86" s="39" t="s">
        <v>41</v>
      </c>
      <c r="B86" s="6"/>
      <c r="C86" s="15">
        <v>14000000</v>
      </c>
      <c r="D86" s="15">
        <v>2000000</v>
      </c>
      <c r="E86" s="15">
        <v>3000000</v>
      </c>
      <c r="F86" s="15">
        <v>6000000</v>
      </c>
      <c r="G86" s="6"/>
      <c r="H86" s="16">
        <v>25000000</v>
      </c>
      <c r="I86" s="6"/>
      <c r="J86" s="15">
        <v>4000000</v>
      </c>
      <c r="K86" s="15">
        <v>2000000</v>
      </c>
      <c r="L86" s="15">
        <v>8000000</v>
      </c>
      <c r="M86" s="15">
        <v>3000000</v>
      </c>
      <c r="N86" s="6"/>
      <c r="O86" s="16">
        <v>17000000</v>
      </c>
      <c r="P86" s="6"/>
      <c r="Q86" s="15">
        <v>2000000</v>
      </c>
      <c r="R86" s="15">
        <v>-1000000</v>
      </c>
      <c r="S86" s="15">
        <v>0</v>
      </c>
      <c r="T86" s="15">
        <v>2000000</v>
      </c>
      <c r="U86" s="6"/>
      <c r="V86" s="16">
        <v>3000000</v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" customHeight="1" x14ac:dyDescent="0.2">
      <c r="A87" s="39" t="s">
        <v>42</v>
      </c>
      <c r="B87" s="6"/>
      <c r="C87" s="15">
        <v>12000000</v>
      </c>
      <c r="D87" s="15">
        <v>1000000</v>
      </c>
      <c r="E87" s="15">
        <v>2000000</v>
      </c>
      <c r="F87" s="15">
        <v>2000000</v>
      </c>
      <c r="G87" s="6"/>
      <c r="H87" s="16">
        <v>17000000</v>
      </c>
      <c r="I87" s="6"/>
      <c r="J87" s="15">
        <v>6000000</v>
      </c>
      <c r="K87" s="15">
        <v>14000000</v>
      </c>
      <c r="L87" s="15">
        <v>0</v>
      </c>
      <c r="M87" s="15">
        <v>0</v>
      </c>
      <c r="N87" s="6"/>
      <c r="O87" s="16">
        <v>20000000</v>
      </c>
      <c r="P87" s="6"/>
      <c r="Q87" s="15">
        <v>1000000</v>
      </c>
      <c r="R87" s="15">
        <v>1000000</v>
      </c>
      <c r="S87" s="15">
        <v>0</v>
      </c>
      <c r="T87" s="15">
        <v>1000000</v>
      </c>
      <c r="U87" s="6"/>
      <c r="V87" s="16">
        <v>3000000</v>
      </c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" customHeight="1" x14ac:dyDescent="0.2">
      <c r="A88" s="39" t="s">
        <v>73</v>
      </c>
      <c r="B88" s="6"/>
      <c r="C88" s="6"/>
      <c r="D88" s="6"/>
      <c r="E88" s="6"/>
      <c r="F88" s="6"/>
      <c r="G88" s="6"/>
      <c r="H88" s="33"/>
      <c r="I88" s="6"/>
      <c r="J88" s="6"/>
      <c r="K88" s="6"/>
      <c r="L88" s="6"/>
      <c r="M88" s="6"/>
      <c r="N88" s="6"/>
      <c r="O88" s="33"/>
      <c r="P88" s="6"/>
      <c r="Q88" s="6"/>
      <c r="R88" s="6"/>
      <c r="S88" s="6"/>
      <c r="T88" s="6"/>
      <c r="U88" s="6"/>
      <c r="V88" s="33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" customHeight="1" x14ac:dyDescent="0.2">
      <c r="A89" s="53" t="s">
        <v>43</v>
      </c>
      <c r="B89" s="6"/>
      <c r="C89" s="15">
        <v>-1000000</v>
      </c>
      <c r="D89" s="15">
        <v>1000000</v>
      </c>
      <c r="E89" s="15">
        <v>-8000000</v>
      </c>
      <c r="F89" s="15">
        <v>-2000000</v>
      </c>
      <c r="G89" s="6"/>
      <c r="H89" s="16">
        <v>-10000000</v>
      </c>
      <c r="I89" s="6"/>
      <c r="J89" s="15">
        <v>2000000</v>
      </c>
      <c r="K89" s="15">
        <v>-1000000</v>
      </c>
      <c r="L89" s="15">
        <v>-1000000</v>
      </c>
      <c r="M89" s="15">
        <v>1000000</v>
      </c>
      <c r="N89" s="6"/>
      <c r="O89" s="16">
        <v>1000000</v>
      </c>
      <c r="P89" s="6"/>
      <c r="Q89" s="15">
        <v>0</v>
      </c>
      <c r="R89" s="15">
        <v>0</v>
      </c>
      <c r="S89" s="15">
        <v>4000000</v>
      </c>
      <c r="T89" s="15">
        <v>2000000</v>
      </c>
      <c r="U89" s="6"/>
      <c r="V89" s="16">
        <v>6000000</v>
      </c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" customHeight="1" x14ac:dyDescent="0.2">
      <c r="A90" s="53" t="s">
        <v>61</v>
      </c>
      <c r="B90" s="6"/>
      <c r="C90" s="15">
        <v>0</v>
      </c>
      <c r="D90" s="15">
        <v>4000000</v>
      </c>
      <c r="E90" s="15">
        <v>0</v>
      </c>
      <c r="F90" s="15">
        <v>0</v>
      </c>
      <c r="G90" s="6"/>
      <c r="H90" s="16">
        <v>4000000</v>
      </c>
      <c r="I90" s="6"/>
      <c r="J90" s="15">
        <v>0</v>
      </c>
      <c r="K90" s="15">
        <v>0</v>
      </c>
      <c r="L90" s="15">
        <v>0</v>
      </c>
      <c r="M90" s="15">
        <v>0</v>
      </c>
      <c r="N90" s="6"/>
      <c r="O90" s="16">
        <v>0</v>
      </c>
      <c r="P90" s="6"/>
      <c r="Q90" s="15">
        <v>0</v>
      </c>
      <c r="R90" s="15">
        <v>0</v>
      </c>
      <c r="S90" s="15">
        <v>0</v>
      </c>
      <c r="T90" s="15">
        <v>0</v>
      </c>
      <c r="U90" s="6"/>
      <c r="V90" s="16">
        <v>0</v>
      </c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" customHeight="1" x14ac:dyDescent="0.2">
      <c r="A91" s="54" t="s">
        <v>62</v>
      </c>
      <c r="B91" s="6"/>
      <c r="C91" s="15">
        <v>0</v>
      </c>
      <c r="D91" s="15">
        <v>0</v>
      </c>
      <c r="E91" s="15">
        <v>0</v>
      </c>
      <c r="F91" s="15">
        <v>0</v>
      </c>
      <c r="G91" s="6"/>
      <c r="H91" s="16">
        <v>0</v>
      </c>
      <c r="I91" s="6"/>
      <c r="J91" s="15">
        <v>0</v>
      </c>
      <c r="K91" s="15">
        <v>0</v>
      </c>
      <c r="L91" s="15">
        <v>0</v>
      </c>
      <c r="M91" s="15">
        <v>0</v>
      </c>
      <c r="N91" s="6"/>
      <c r="O91" s="16">
        <v>0</v>
      </c>
      <c r="P91" s="6"/>
      <c r="Q91" s="15">
        <v>0</v>
      </c>
      <c r="R91" s="15">
        <v>0</v>
      </c>
      <c r="S91" s="15">
        <v>0</v>
      </c>
      <c r="T91" s="15">
        <v>32000000</v>
      </c>
      <c r="U91" s="6"/>
      <c r="V91" s="16">
        <v>32000000</v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" hidden="1" customHeight="1" x14ac:dyDescent="0.2">
      <c r="A92" s="55" t="s">
        <v>63</v>
      </c>
      <c r="B92" s="6"/>
      <c r="C92" s="15">
        <v>0</v>
      </c>
      <c r="D92" s="15">
        <v>0</v>
      </c>
      <c r="E92" s="15">
        <v>0</v>
      </c>
      <c r="F92" s="15">
        <v>0</v>
      </c>
      <c r="G92" s="6"/>
      <c r="H92" s="16">
        <v>0</v>
      </c>
      <c r="I92" s="6"/>
      <c r="J92" s="15">
        <v>0</v>
      </c>
      <c r="K92" s="15">
        <v>0</v>
      </c>
      <c r="L92" s="15">
        <v>0</v>
      </c>
      <c r="M92" s="15">
        <v>0</v>
      </c>
      <c r="N92" s="6"/>
      <c r="O92" s="16">
        <v>0</v>
      </c>
      <c r="P92" s="6"/>
      <c r="Q92" s="15">
        <v>0</v>
      </c>
      <c r="R92" s="15">
        <v>0</v>
      </c>
      <c r="S92" s="15">
        <v>0</v>
      </c>
      <c r="T92" s="15">
        <v>28000000</v>
      </c>
      <c r="U92" s="6"/>
      <c r="V92" s="16">
        <v>28000000</v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" hidden="1" customHeight="1" x14ac:dyDescent="0.2">
      <c r="A93" s="55" t="s">
        <v>64</v>
      </c>
      <c r="B93" s="6"/>
      <c r="C93" s="15">
        <v>0</v>
      </c>
      <c r="D93" s="15">
        <v>0</v>
      </c>
      <c r="E93" s="15">
        <v>0</v>
      </c>
      <c r="F93" s="15">
        <v>0</v>
      </c>
      <c r="G93" s="6"/>
      <c r="H93" s="16">
        <v>0</v>
      </c>
      <c r="I93" s="6"/>
      <c r="J93" s="15">
        <v>0</v>
      </c>
      <c r="K93" s="15">
        <v>0</v>
      </c>
      <c r="L93" s="15">
        <v>0</v>
      </c>
      <c r="M93" s="15">
        <v>0</v>
      </c>
      <c r="N93" s="6"/>
      <c r="O93" s="16">
        <v>0</v>
      </c>
      <c r="P93" s="6"/>
      <c r="Q93" s="15">
        <v>0</v>
      </c>
      <c r="R93" s="15">
        <v>0</v>
      </c>
      <c r="S93" s="15">
        <v>0</v>
      </c>
      <c r="T93" s="15">
        <v>4000000</v>
      </c>
      <c r="U93" s="6"/>
      <c r="V93" s="16">
        <v>4000000</v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" customHeight="1" x14ac:dyDescent="0.2">
      <c r="A94" s="53" t="s">
        <v>65</v>
      </c>
      <c r="B94" s="6"/>
      <c r="C94" s="15">
        <v>0</v>
      </c>
      <c r="D94" s="15">
        <v>0</v>
      </c>
      <c r="E94" s="15">
        <v>0</v>
      </c>
      <c r="F94" s="15">
        <v>1000000</v>
      </c>
      <c r="G94" s="6"/>
      <c r="H94" s="16">
        <v>1000000</v>
      </c>
      <c r="I94" s="6"/>
      <c r="J94" s="15">
        <v>0</v>
      </c>
      <c r="K94" s="15">
        <v>0</v>
      </c>
      <c r="L94" s="15">
        <v>0</v>
      </c>
      <c r="M94" s="15">
        <v>0</v>
      </c>
      <c r="N94" s="6"/>
      <c r="O94" s="16">
        <v>0</v>
      </c>
      <c r="P94" s="6"/>
      <c r="Q94" s="15">
        <v>0</v>
      </c>
      <c r="R94" s="15">
        <v>0</v>
      </c>
      <c r="S94" s="15">
        <v>0</v>
      </c>
      <c r="T94" s="15">
        <v>0</v>
      </c>
      <c r="U94" s="6"/>
      <c r="V94" s="16">
        <v>0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" customHeight="1" x14ac:dyDescent="0.2">
      <c r="A95" s="56" t="s">
        <v>66</v>
      </c>
      <c r="B95" s="6"/>
      <c r="C95" s="17">
        <v>0</v>
      </c>
      <c r="D95" s="17">
        <v>0</v>
      </c>
      <c r="E95" s="17">
        <v>0</v>
      </c>
      <c r="F95" s="17">
        <v>0</v>
      </c>
      <c r="G95" s="6"/>
      <c r="H95" s="18">
        <v>0</v>
      </c>
      <c r="I95" s="6"/>
      <c r="J95" s="17">
        <v>-7000000</v>
      </c>
      <c r="K95" s="17">
        <v>0</v>
      </c>
      <c r="L95" s="17">
        <v>0</v>
      </c>
      <c r="M95" s="17">
        <v>0</v>
      </c>
      <c r="N95" s="6"/>
      <c r="O95" s="18">
        <v>-7000000</v>
      </c>
      <c r="P95" s="6"/>
      <c r="Q95" s="17">
        <v>0</v>
      </c>
      <c r="R95" s="17">
        <v>0</v>
      </c>
      <c r="S95" s="17">
        <v>0</v>
      </c>
      <c r="T95" s="17">
        <v>0</v>
      </c>
      <c r="U95" s="6"/>
      <c r="V95" s="18">
        <v>0</v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" customHeight="1" x14ac:dyDescent="0.2">
      <c r="A96" s="57" t="s">
        <v>268</v>
      </c>
      <c r="B96" s="6"/>
      <c r="C96" s="40">
        <v>-1000000</v>
      </c>
      <c r="D96" s="40">
        <v>5000000</v>
      </c>
      <c r="E96" s="40">
        <v>-8000000</v>
      </c>
      <c r="F96" s="40">
        <v>-1000000</v>
      </c>
      <c r="G96" s="6"/>
      <c r="H96" s="41">
        <v>-5000000</v>
      </c>
      <c r="I96" s="6"/>
      <c r="J96" s="40">
        <v>-5000000</v>
      </c>
      <c r="K96" s="40">
        <v>-1000000</v>
      </c>
      <c r="L96" s="40">
        <v>-1000000</v>
      </c>
      <c r="M96" s="40">
        <v>1000000</v>
      </c>
      <c r="N96" s="6"/>
      <c r="O96" s="41">
        <v>-6000000</v>
      </c>
      <c r="P96" s="6"/>
      <c r="Q96" s="40">
        <v>0</v>
      </c>
      <c r="R96" s="40">
        <v>0</v>
      </c>
      <c r="S96" s="40">
        <v>4000000</v>
      </c>
      <c r="T96" s="40">
        <v>34000000</v>
      </c>
      <c r="U96" s="6"/>
      <c r="V96" s="41">
        <v>38000000</v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" customHeight="1" x14ac:dyDescent="0.2">
      <c r="A97" s="19" t="s">
        <v>78</v>
      </c>
      <c r="B97" s="11"/>
      <c r="C97" s="24">
        <v>49000000</v>
      </c>
      <c r="D97" s="24">
        <v>43000000</v>
      </c>
      <c r="E97" s="24">
        <v>52000000</v>
      </c>
      <c r="F97" s="24">
        <v>56000000</v>
      </c>
      <c r="G97" s="11"/>
      <c r="H97" s="25">
        <v>200000000</v>
      </c>
      <c r="I97" s="11"/>
      <c r="J97" s="24">
        <v>21000000</v>
      </c>
      <c r="K97" s="24">
        <v>40000000</v>
      </c>
      <c r="L97" s="24">
        <v>74000000</v>
      </c>
      <c r="M97" s="24">
        <v>63000000</v>
      </c>
      <c r="N97" s="11"/>
      <c r="O97" s="25">
        <v>198000000</v>
      </c>
      <c r="P97" s="6"/>
      <c r="Q97" s="24">
        <v>47000000</v>
      </c>
      <c r="R97" s="24">
        <v>61000000</v>
      </c>
      <c r="S97" s="24">
        <v>64000000</v>
      </c>
      <c r="T97" s="24">
        <v>42000000</v>
      </c>
      <c r="U97" s="11"/>
      <c r="V97" s="25">
        <v>214000000</v>
      </c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" customHeight="1" x14ac:dyDescent="0.2">
      <c r="A98" s="34"/>
      <c r="B98" s="6"/>
      <c r="C98" s="34"/>
      <c r="D98" s="34"/>
      <c r="E98" s="34"/>
      <c r="F98" s="34"/>
      <c r="G98" s="6"/>
      <c r="H98" s="35"/>
      <c r="I98" s="6"/>
      <c r="J98" s="34"/>
      <c r="K98" s="34"/>
      <c r="L98" s="34"/>
      <c r="M98" s="34"/>
      <c r="N98" s="6"/>
      <c r="O98" s="35"/>
      <c r="P98" s="6"/>
      <c r="Q98" s="34"/>
      <c r="R98" s="34"/>
      <c r="S98" s="34"/>
      <c r="T98" s="34"/>
      <c r="U98" s="6"/>
      <c r="V98" s="35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" customHeight="1" x14ac:dyDescent="0.2">
      <c r="A99" s="6" t="s">
        <v>45</v>
      </c>
      <c r="B99" s="6"/>
      <c r="C99" s="48">
        <v>-30000000</v>
      </c>
      <c r="D99" s="48">
        <v>-90000000</v>
      </c>
      <c r="E99" s="48">
        <v>2000000</v>
      </c>
      <c r="F99" s="48">
        <v>-54000000</v>
      </c>
      <c r="G99" s="6"/>
      <c r="H99" s="13">
        <v>-172000000</v>
      </c>
      <c r="I99" s="6"/>
      <c r="J99" s="48">
        <v>-2000000</v>
      </c>
      <c r="K99" s="48">
        <v>-13000000</v>
      </c>
      <c r="L99" s="48">
        <v>-6000000</v>
      </c>
      <c r="M99" s="48">
        <v>0</v>
      </c>
      <c r="N99" s="6"/>
      <c r="O99" s="13">
        <v>-21000000</v>
      </c>
      <c r="P99" s="6"/>
      <c r="Q99" s="48">
        <v>2000000</v>
      </c>
      <c r="R99" s="48">
        <v>7000000</v>
      </c>
      <c r="S99" s="48">
        <v>8000000</v>
      </c>
      <c r="T99" s="48">
        <v>-14000000</v>
      </c>
      <c r="U99" s="6"/>
      <c r="V99" s="13">
        <v>3000000</v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" customHeight="1" x14ac:dyDescent="0.2">
      <c r="A100" s="8" t="s">
        <v>79</v>
      </c>
      <c r="B100" s="6"/>
      <c r="C100" s="17">
        <v>47000000</v>
      </c>
      <c r="D100" s="17">
        <v>103000000</v>
      </c>
      <c r="E100" s="17">
        <v>13000000</v>
      </c>
      <c r="F100" s="17">
        <v>69000000</v>
      </c>
      <c r="G100" s="6"/>
      <c r="H100" s="18">
        <v>232000000</v>
      </c>
      <c r="I100" s="6"/>
      <c r="J100" s="17">
        <v>9000000</v>
      </c>
      <c r="K100" s="17">
        <v>26000000</v>
      </c>
      <c r="L100" s="17">
        <v>23000000</v>
      </c>
      <c r="M100" s="17">
        <v>17000000</v>
      </c>
      <c r="N100" s="6"/>
      <c r="O100" s="18">
        <v>75000000</v>
      </c>
      <c r="P100" s="6"/>
      <c r="Q100" s="17">
        <v>9000000</v>
      </c>
      <c r="R100" s="17">
        <v>8000000</v>
      </c>
      <c r="S100" s="17">
        <v>12000000</v>
      </c>
      <c r="T100" s="17">
        <v>25000000</v>
      </c>
      <c r="U100" s="6"/>
      <c r="V100" s="18">
        <v>54000000</v>
      </c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29.1" customHeight="1" x14ac:dyDescent="0.2">
      <c r="A101" s="19" t="s">
        <v>80</v>
      </c>
      <c r="B101" s="11"/>
      <c r="C101" s="24">
        <v>32000000</v>
      </c>
      <c r="D101" s="24">
        <v>30000000</v>
      </c>
      <c r="E101" s="24">
        <v>37000000</v>
      </c>
      <c r="F101" s="24">
        <v>41000000</v>
      </c>
      <c r="G101" s="11"/>
      <c r="H101" s="25">
        <v>140000000</v>
      </c>
      <c r="I101" s="11"/>
      <c r="J101" s="24">
        <v>14000000</v>
      </c>
      <c r="K101" s="24">
        <v>27000000</v>
      </c>
      <c r="L101" s="24">
        <v>57000000</v>
      </c>
      <c r="M101" s="24">
        <v>46000000</v>
      </c>
      <c r="N101" s="11"/>
      <c r="O101" s="25">
        <v>144000000</v>
      </c>
      <c r="P101" s="6"/>
      <c r="Q101" s="24">
        <v>36000000</v>
      </c>
      <c r="R101" s="24">
        <v>46000000</v>
      </c>
      <c r="S101" s="24">
        <v>44000000</v>
      </c>
      <c r="T101" s="24">
        <v>31000000</v>
      </c>
      <c r="U101" s="11"/>
      <c r="V101" s="25">
        <v>157000000</v>
      </c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" customHeight="1" x14ac:dyDescent="0.2">
      <c r="A102" s="58" t="s">
        <v>81</v>
      </c>
      <c r="B102" s="6"/>
      <c r="C102" s="59">
        <v>2000000</v>
      </c>
      <c r="D102" s="59">
        <v>3000000</v>
      </c>
      <c r="E102" s="59">
        <v>2000000</v>
      </c>
      <c r="F102" s="59">
        <v>3000000</v>
      </c>
      <c r="G102" s="6"/>
      <c r="H102" s="60">
        <v>10000000</v>
      </c>
      <c r="I102" s="6"/>
      <c r="J102" s="59">
        <v>2000000</v>
      </c>
      <c r="K102" s="59">
        <v>3000000</v>
      </c>
      <c r="L102" s="59">
        <v>2000000</v>
      </c>
      <c r="M102" s="59">
        <v>3000000</v>
      </c>
      <c r="N102" s="6"/>
      <c r="O102" s="60">
        <v>10000000</v>
      </c>
      <c r="P102" s="6"/>
      <c r="Q102" s="59">
        <v>2000000</v>
      </c>
      <c r="R102" s="59">
        <v>3000000</v>
      </c>
      <c r="S102" s="59">
        <v>2000000</v>
      </c>
      <c r="T102" s="59">
        <v>3000000</v>
      </c>
      <c r="U102" s="6"/>
      <c r="V102" s="60">
        <v>10000000</v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30" customHeight="1" x14ac:dyDescent="0.2">
      <c r="A103" s="19" t="s">
        <v>82</v>
      </c>
      <c r="B103" s="11"/>
      <c r="C103" s="24">
        <v>30000000</v>
      </c>
      <c r="D103" s="24">
        <v>27000000</v>
      </c>
      <c r="E103" s="24">
        <v>35000000</v>
      </c>
      <c r="F103" s="24">
        <v>38000000</v>
      </c>
      <c r="G103" s="11"/>
      <c r="H103" s="25">
        <v>130000000</v>
      </c>
      <c r="I103" s="11"/>
      <c r="J103" s="24">
        <v>12000000</v>
      </c>
      <c r="K103" s="24">
        <v>24000000</v>
      </c>
      <c r="L103" s="24">
        <v>55000000</v>
      </c>
      <c r="M103" s="24">
        <v>43000000</v>
      </c>
      <c r="N103" s="11"/>
      <c r="O103" s="25">
        <v>134000000</v>
      </c>
      <c r="P103" s="6"/>
      <c r="Q103" s="24">
        <v>34000000</v>
      </c>
      <c r="R103" s="24">
        <v>43000000</v>
      </c>
      <c r="S103" s="24">
        <v>42000000</v>
      </c>
      <c r="T103" s="24">
        <v>28000000</v>
      </c>
      <c r="U103" s="11"/>
      <c r="V103" s="25">
        <v>147000000</v>
      </c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15" customHeight="1" x14ac:dyDescent="0.2">
      <c r="A104" s="34"/>
      <c r="B104" s="6"/>
      <c r="C104" s="34"/>
      <c r="D104" s="34"/>
      <c r="E104" s="34"/>
      <c r="F104" s="34"/>
      <c r="G104" s="6"/>
      <c r="H104" s="35"/>
      <c r="I104" s="6"/>
      <c r="J104" s="34"/>
      <c r="K104" s="34"/>
      <c r="L104" s="34"/>
      <c r="M104" s="34"/>
      <c r="N104" s="6"/>
      <c r="O104" s="35"/>
      <c r="P104" s="6"/>
      <c r="Q104" s="34"/>
      <c r="R104" s="34"/>
      <c r="S104" s="34"/>
      <c r="T104" s="34"/>
      <c r="U104" s="6"/>
      <c r="V104" s="3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30" customHeight="1" x14ac:dyDescent="0.2">
      <c r="A105" s="6" t="s">
        <v>83</v>
      </c>
      <c r="B105" s="6"/>
      <c r="C105" s="28">
        <v>210754000</v>
      </c>
      <c r="D105" s="28">
        <v>211317000</v>
      </c>
      <c r="E105" s="28">
        <v>211135000</v>
      </c>
      <c r="F105" s="28">
        <v>213296000</v>
      </c>
      <c r="G105" s="6"/>
      <c r="H105" s="29">
        <v>211475000</v>
      </c>
      <c r="I105" s="6"/>
      <c r="J105" s="28">
        <v>211371000</v>
      </c>
      <c r="K105" s="28">
        <v>210541000</v>
      </c>
      <c r="L105" s="28">
        <v>213835000</v>
      </c>
      <c r="M105" s="28">
        <v>218464000</v>
      </c>
      <c r="N105" s="6"/>
      <c r="O105" s="29">
        <v>214986000</v>
      </c>
      <c r="P105" s="6"/>
      <c r="Q105" s="28">
        <v>219202000</v>
      </c>
      <c r="R105" s="28">
        <v>220165000</v>
      </c>
      <c r="S105" s="28">
        <v>219817000</v>
      </c>
      <c r="T105" s="28">
        <v>220622000</v>
      </c>
      <c r="U105" s="6"/>
      <c r="V105" s="29">
        <v>219871000</v>
      </c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30" customHeight="1" x14ac:dyDescent="0.2">
      <c r="A106" s="11" t="s">
        <v>84</v>
      </c>
      <c r="B106" s="6"/>
      <c r="C106" s="61">
        <v>0.14000000000000001</v>
      </c>
      <c r="D106" s="62">
        <v>0.13</v>
      </c>
      <c r="E106" s="62">
        <v>0.16</v>
      </c>
      <c r="F106" s="62">
        <v>0.18</v>
      </c>
      <c r="G106" s="11"/>
      <c r="H106" s="63">
        <v>0.62</v>
      </c>
      <c r="I106" s="11"/>
      <c r="J106" s="62">
        <v>0.05</v>
      </c>
      <c r="K106" s="62">
        <v>0.12</v>
      </c>
      <c r="L106" s="62">
        <v>0.26</v>
      </c>
      <c r="M106" s="62">
        <v>0.2</v>
      </c>
      <c r="N106" s="11"/>
      <c r="O106" s="63">
        <v>0.62</v>
      </c>
      <c r="P106" s="6"/>
      <c r="Q106" s="62">
        <v>0.15</v>
      </c>
      <c r="R106" s="62">
        <v>0.2</v>
      </c>
      <c r="S106" s="62">
        <v>0.19</v>
      </c>
      <c r="T106" s="62">
        <v>0.13</v>
      </c>
      <c r="U106" s="11"/>
      <c r="V106" s="63">
        <v>0.67</v>
      </c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30" hidden="1" customHeight="1" x14ac:dyDescent="0.2">
      <c r="A107" s="11"/>
      <c r="B107" s="6"/>
      <c r="C107" s="11"/>
      <c r="D107" s="11"/>
      <c r="E107" s="11"/>
      <c r="F107" s="11"/>
      <c r="G107" s="11"/>
      <c r="I107" s="11"/>
      <c r="J107" s="11"/>
      <c r="K107" s="11"/>
      <c r="L107" s="11"/>
      <c r="M107" s="11"/>
      <c r="N107" s="11"/>
      <c r="P107" s="6"/>
      <c r="Q107" s="11"/>
      <c r="R107" s="11"/>
      <c r="S107" s="11"/>
      <c r="T107" s="11"/>
      <c r="U107" s="11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</sheetData>
  <hyperlinks>
    <hyperlink ref="V4" location="Index!A1" display="Back" xr:uid="{AFC5D157-79B0-4DB1-A197-47765506782D}"/>
  </hyperlinks>
  <pageMargins left="0.75" right="0.75" top="1" bottom="1" header="0.5" footer="0.5"/>
  <pageSetup scale="4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81"/>
  <sheetViews>
    <sheetView showGridLines="0" zoomScaleNormal="100" workbookViewId="0">
      <pane xSplit="2" ySplit="8" topLeftCell="L9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16384" width="13.7109375" hidden="1"/>
  </cols>
  <sheetData>
    <row r="1" spans="1:22" ht="16.7" customHeight="1" x14ac:dyDescent="0.2">
      <c r="A1" s="179" t="s">
        <v>85</v>
      </c>
      <c r="B1" s="180"/>
      <c r="C1" s="180"/>
      <c r="D1" s="180"/>
      <c r="E1" s="180"/>
      <c r="F1" s="180"/>
      <c r="G1" s="180"/>
      <c r="H1" s="180"/>
    </row>
    <row r="2" spans="1:22" ht="55.9" customHeight="1" x14ac:dyDescent="0.2">
      <c r="A2" s="1"/>
    </row>
    <row r="3" spans="1:22" ht="15" customHeight="1" x14ac:dyDescent="0.2">
      <c r="V3" s="170" t="s">
        <v>28</v>
      </c>
    </row>
    <row r="4" spans="1:22" ht="15" customHeight="1" x14ac:dyDescent="0.2"/>
    <row r="5" spans="1:22" ht="15" customHeight="1" x14ac:dyDescent="0.2"/>
    <row r="6" spans="1:22" ht="39.200000000000003" customHeight="1" x14ac:dyDescent="0.2">
      <c r="A6" s="11" t="s">
        <v>86</v>
      </c>
    </row>
    <row r="7" spans="1:22" ht="15" customHeight="1" x14ac:dyDescent="0.2">
      <c r="A7" s="69" t="s">
        <v>54</v>
      </c>
    </row>
    <row r="8" spans="1:22" ht="15" customHeight="1" x14ac:dyDescent="0.2">
      <c r="C8" s="70" t="s">
        <v>0</v>
      </c>
      <c r="D8" s="70" t="s">
        <v>3</v>
      </c>
      <c r="E8" s="70" t="s">
        <v>6</v>
      </c>
      <c r="F8" s="70" t="s">
        <v>9</v>
      </c>
      <c r="H8" s="10" t="s">
        <v>12</v>
      </c>
      <c r="J8" s="70" t="s">
        <v>1</v>
      </c>
      <c r="K8" s="70" t="s">
        <v>4</v>
      </c>
      <c r="L8" s="70" t="s">
        <v>7</v>
      </c>
      <c r="M8" s="70" t="s">
        <v>10</v>
      </c>
      <c r="O8" s="10" t="s">
        <v>13</v>
      </c>
      <c r="Q8" s="70" t="s">
        <v>2</v>
      </c>
      <c r="R8" s="70" t="s">
        <v>5</v>
      </c>
      <c r="S8" s="70" t="s">
        <v>8</v>
      </c>
      <c r="T8" s="70" t="s">
        <v>11</v>
      </c>
      <c r="V8" s="10" t="s">
        <v>14</v>
      </c>
    </row>
    <row r="9" spans="1:22" ht="15" customHeight="1" x14ac:dyDescent="0.2">
      <c r="A9" s="92"/>
      <c r="C9" s="92"/>
      <c r="D9" s="92"/>
      <c r="E9" s="92"/>
      <c r="F9" s="92"/>
      <c r="H9" s="32"/>
      <c r="J9" s="92"/>
      <c r="K9" s="92"/>
      <c r="L9" s="92"/>
      <c r="M9" s="92"/>
      <c r="O9" s="32"/>
      <c r="Q9" s="92"/>
      <c r="R9" s="92"/>
      <c r="S9" s="92"/>
      <c r="T9" s="92"/>
      <c r="V9" s="32"/>
    </row>
    <row r="10" spans="1:22" ht="15" customHeight="1" x14ac:dyDescent="0.2">
      <c r="A10" s="71" t="s">
        <v>87</v>
      </c>
      <c r="H10" s="33"/>
      <c r="O10" s="33"/>
      <c r="V10" s="33"/>
    </row>
    <row r="11" spans="1:22" ht="15" customHeight="1" x14ac:dyDescent="0.2">
      <c r="A11" s="69" t="s">
        <v>31</v>
      </c>
      <c r="C11" s="72">
        <v>1158000000</v>
      </c>
      <c r="D11" s="72">
        <v>1112000000</v>
      </c>
      <c r="E11" s="72">
        <v>1098000000</v>
      </c>
      <c r="F11" s="72">
        <v>1099000000</v>
      </c>
      <c r="H11" s="73">
        <v>4467000000</v>
      </c>
      <c r="J11" s="72">
        <v>1051000000</v>
      </c>
      <c r="K11" s="72">
        <v>1016000000</v>
      </c>
      <c r="L11" s="72">
        <v>1041000000</v>
      </c>
      <c r="M11" s="72">
        <v>1055000000</v>
      </c>
      <c r="O11" s="73">
        <v>4163000000</v>
      </c>
      <c r="Q11" s="72">
        <v>1028000000</v>
      </c>
      <c r="R11" s="72">
        <v>1026000000</v>
      </c>
      <c r="S11" s="72">
        <v>1038000000</v>
      </c>
      <c r="T11" s="72">
        <v>1048000000</v>
      </c>
      <c r="V11" s="73">
        <v>4140000000</v>
      </c>
    </row>
    <row r="12" spans="1:22" ht="15" customHeight="1" x14ac:dyDescent="0.2">
      <c r="A12" s="74" t="s">
        <v>57</v>
      </c>
      <c r="H12" s="33"/>
      <c r="O12" s="33"/>
      <c r="V12" s="33"/>
    </row>
    <row r="13" spans="1:22" ht="15" customHeight="1" x14ac:dyDescent="0.2">
      <c r="A13" s="75" t="s">
        <v>88</v>
      </c>
      <c r="C13" s="76">
        <v>-36000000</v>
      </c>
      <c r="D13" s="76">
        <v>0</v>
      </c>
      <c r="E13" s="76">
        <v>0</v>
      </c>
      <c r="F13" s="76">
        <v>0</v>
      </c>
      <c r="H13" s="18">
        <v>-36000000</v>
      </c>
      <c r="J13" s="76">
        <v>0</v>
      </c>
      <c r="K13" s="76">
        <v>0</v>
      </c>
      <c r="L13" s="76">
        <v>0</v>
      </c>
      <c r="M13" s="76">
        <v>0</v>
      </c>
      <c r="O13" s="18">
        <v>0</v>
      </c>
      <c r="Q13" s="76">
        <v>0</v>
      </c>
      <c r="R13" s="76">
        <v>0</v>
      </c>
      <c r="S13" s="76">
        <v>0</v>
      </c>
      <c r="T13" s="76">
        <v>0</v>
      </c>
      <c r="V13" s="18">
        <v>0</v>
      </c>
    </row>
    <row r="14" spans="1:22" ht="15" customHeight="1" x14ac:dyDescent="0.2">
      <c r="A14" s="77" t="s">
        <v>89</v>
      </c>
      <c r="C14" s="78">
        <v>1122000000</v>
      </c>
      <c r="D14" s="78">
        <v>1112000000</v>
      </c>
      <c r="E14" s="78">
        <v>1098000000</v>
      </c>
      <c r="F14" s="78">
        <v>1099000000</v>
      </c>
      <c r="H14" s="25">
        <v>4431000000</v>
      </c>
      <c r="J14" s="78">
        <v>1051000000</v>
      </c>
      <c r="K14" s="78">
        <v>1016000000</v>
      </c>
      <c r="L14" s="78">
        <v>1041000000</v>
      </c>
      <c r="M14" s="78">
        <v>1055000000</v>
      </c>
      <c r="O14" s="25">
        <v>4163000000</v>
      </c>
      <c r="Q14" s="78">
        <v>1028000000</v>
      </c>
      <c r="R14" s="78">
        <v>1026000000</v>
      </c>
      <c r="S14" s="78">
        <v>1038000000</v>
      </c>
      <c r="T14" s="78">
        <v>1048000000</v>
      </c>
      <c r="V14" s="25">
        <v>4140000000</v>
      </c>
    </row>
    <row r="15" spans="1:22" ht="15" customHeight="1" x14ac:dyDescent="0.2">
      <c r="A15" s="79" t="s">
        <v>55</v>
      </c>
      <c r="C15" s="80">
        <v>9000000</v>
      </c>
      <c r="D15" s="80">
        <v>7000000</v>
      </c>
      <c r="E15" s="80">
        <v>4000000</v>
      </c>
      <c r="F15" s="80">
        <v>4000000</v>
      </c>
      <c r="H15" s="60">
        <v>24000000</v>
      </c>
      <c r="J15" s="80">
        <v>4000000</v>
      </c>
      <c r="K15" s="80">
        <v>4000000</v>
      </c>
      <c r="L15" s="80">
        <v>-2000000</v>
      </c>
      <c r="M15" s="80">
        <v>-5000000</v>
      </c>
      <c r="O15" s="60">
        <v>1000000</v>
      </c>
      <c r="Q15" s="80">
        <v>-7000000</v>
      </c>
      <c r="R15" s="80">
        <v>-10000000</v>
      </c>
      <c r="S15" s="80">
        <v>-3000000</v>
      </c>
      <c r="T15" s="80">
        <v>3000000</v>
      </c>
      <c r="V15" s="60">
        <v>-17000000</v>
      </c>
    </row>
    <row r="16" spans="1:22" ht="15" customHeight="1" x14ac:dyDescent="0.2">
      <c r="A16" s="77" t="s">
        <v>56</v>
      </c>
      <c r="C16" s="78">
        <v>1131000000</v>
      </c>
      <c r="D16" s="78">
        <v>1119000000</v>
      </c>
      <c r="E16" s="78">
        <v>1102000000</v>
      </c>
      <c r="F16" s="78">
        <v>1103000000</v>
      </c>
      <c r="H16" s="25">
        <v>4455000000</v>
      </c>
      <c r="J16" s="78">
        <v>1055000000</v>
      </c>
      <c r="K16" s="78">
        <v>1020000000</v>
      </c>
      <c r="L16" s="78">
        <v>1039000000</v>
      </c>
      <c r="M16" s="78">
        <v>1050000000</v>
      </c>
      <c r="O16" s="25">
        <v>4164000000</v>
      </c>
      <c r="Q16" s="78">
        <v>1021000000</v>
      </c>
      <c r="R16" s="78">
        <v>1016000000</v>
      </c>
      <c r="S16" s="78">
        <v>1035000000</v>
      </c>
      <c r="T16" s="78">
        <v>1051000000</v>
      </c>
      <c r="V16" s="25">
        <v>4123000000</v>
      </c>
    </row>
    <row r="17" spans="1:22" ht="15" customHeight="1" x14ac:dyDescent="0.2">
      <c r="A17" s="93"/>
      <c r="C17" s="93"/>
      <c r="D17" s="93"/>
      <c r="E17" s="93"/>
      <c r="F17" s="93"/>
      <c r="H17" s="35"/>
      <c r="J17" s="93"/>
      <c r="K17" s="93"/>
      <c r="L17" s="93"/>
      <c r="M17" s="93"/>
      <c r="O17" s="35"/>
      <c r="Q17" s="93"/>
      <c r="R17" s="93"/>
      <c r="S17" s="93"/>
      <c r="T17" s="93"/>
      <c r="V17" s="35"/>
    </row>
    <row r="18" spans="1:22" ht="15" customHeight="1" x14ac:dyDescent="0.2">
      <c r="A18" s="69" t="s">
        <v>46</v>
      </c>
      <c r="C18" s="72">
        <v>-308000000</v>
      </c>
      <c r="D18" s="72">
        <v>-1029000000</v>
      </c>
      <c r="E18" s="72">
        <v>-16000000</v>
      </c>
      <c r="F18" s="72">
        <v>-581000000</v>
      </c>
      <c r="H18" s="73">
        <v>-1934000000</v>
      </c>
      <c r="J18" s="72">
        <v>-49000000</v>
      </c>
      <c r="K18" s="72">
        <v>-51000000</v>
      </c>
      <c r="L18" s="72">
        <v>-7000000</v>
      </c>
      <c r="M18" s="72">
        <v>-11000000</v>
      </c>
      <c r="O18" s="73">
        <v>-118000000</v>
      </c>
      <c r="Q18" s="72">
        <v>-11000000</v>
      </c>
      <c r="R18" s="72">
        <v>12000000</v>
      </c>
      <c r="S18" s="72">
        <v>11000000</v>
      </c>
      <c r="T18" s="72">
        <v>-40000000</v>
      </c>
      <c r="V18" s="73">
        <v>-28000000</v>
      </c>
    </row>
    <row r="19" spans="1:22" ht="15" customHeight="1" x14ac:dyDescent="0.2">
      <c r="A19" s="74" t="s">
        <v>57</v>
      </c>
      <c r="H19" s="33"/>
      <c r="O19" s="33"/>
      <c r="V19" s="33"/>
    </row>
    <row r="20" spans="1:22" ht="15" customHeight="1" x14ac:dyDescent="0.2">
      <c r="A20" s="49" t="s">
        <v>58</v>
      </c>
      <c r="C20" s="81">
        <v>62000000</v>
      </c>
      <c r="D20" s="81">
        <v>61000000</v>
      </c>
      <c r="E20" s="81">
        <v>61000000</v>
      </c>
      <c r="F20" s="81">
        <v>62000000</v>
      </c>
      <c r="H20" s="16">
        <v>246000000</v>
      </c>
      <c r="J20" s="81">
        <v>60000000</v>
      </c>
      <c r="K20" s="81">
        <v>60000000</v>
      </c>
      <c r="L20" s="81">
        <v>60000000</v>
      </c>
      <c r="M20" s="81">
        <v>59000000</v>
      </c>
      <c r="O20" s="16">
        <v>239000000</v>
      </c>
      <c r="Q20" s="81">
        <v>40000000</v>
      </c>
      <c r="R20" s="81">
        <v>32000000</v>
      </c>
      <c r="S20" s="81">
        <v>31000000</v>
      </c>
      <c r="T20" s="81">
        <v>32000000</v>
      </c>
      <c r="V20" s="16">
        <v>135000000</v>
      </c>
    </row>
    <row r="21" spans="1:22" ht="15" customHeight="1" x14ac:dyDescent="0.2">
      <c r="A21" s="49" t="s">
        <v>37</v>
      </c>
      <c r="C21" s="81">
        <v>16000000</v>
      </c>
      <c r="D21" s="81">
        <v>26000000</v>
      </c>
      <c r="E21" s="81">
        <v>8000000</v>
      </c>
      <c r="F21" s="81">
        <v>21000000</v>
      </c>
      <c r="H21" s="16">
        <v>71000000</v>
      </c>
      <c r="J21" s="81">
        <v>7000000</v>
      </c>
      <c r="K21" s="81">
        <v>29000000</v>
      </c>
      <c r="L21" s="81">
        <v>20000000</v>
      </c>
      <c r="M21" s="81">
        <v>11000000</v>
      </c>
      <c r="O21" s="16">
        <v>67000000</v>
      </c>
      <c r="Q21" s="81">
        <v>13000000</v>
      </c>
      <c r="R21" s="81">
        <v>8000000</v>
      </c>
      <c r="S21" s="81">
        <v>10000000</v>
      </c>
      <c r="T21" s="81">
        <v>14000000</v>
      </c>
      <c r="V21" s="16">
        <v>45000000</v>
      </c>
    </row>
    <row r="22" spans="1:22" ht="15" customHeight="1" x14ac:dyDescent="0.2">
      <c r="A22" s="49" t="s">
        <v>38</v>
      </c>
      <c r="C22" s="81">
        <v>20000000</v>
      </c>
      <c r="D22" s="81">
        <v>20000000</v>
      </c>
      <c r="E22" s="81">
        <v>20000000</v>
      </c>
      <c r="F22" s="81">
        <v>18000000</v>
      </c>
      <c r="H22" s="16">
        <v>78000000</v>
      </c>
      <c r="J22" s="81">
        <v>17000000</v>
      </c>
      <c r="K22" s="81">
        <v>15000000</v>
      </c>
      <c r="L22" s="81">
        <v>14000000</v>
      </c>
      <c r="M22" s="81">
        <v>14000000</v>
      </c>
      <c r="O22" s="16">
        <v>60000000</v>
      </c>
      <c r="Q22" s="81">
        <v>13000000</v>
      </c>
      <c r="R22" s="81">
        <v>13000000</v>
      </c>
      <c r="S22" s="81">
        <v>12000000</v>
      </c>
      <c r="T22" s="81">
        <v>17000000</v>
      </c>
      <c r="V22" s="16">
        <v>55000000</v>
      </c>
    </row>
    <row r="23" spans="1:22" ht="15" customHeight="1" x14ac:dyDescent="0.2">
      <c r="A23" s="49" t="s">
        <v>39</v>
      </c>
      <c r="C23" s="81">
        <v>0</v>
      </c>
      <c r="D23" s="81">
        <v>0</v>
      </c>
      <c r="E23" s="81">
        <v>0</v>
      </c>
      <c r="F23" s="81">
        <v>0</v>
      </c>
      <c r="H23" s="16">
        <v>0</v>
      </c>
      <c r="J23" s="81">
        <v>0</v>
      </c>
      <c r="K23" s="81">
        <v>0</v>
      </c>
      <c r="L23" s="81">
        <v>0</v>
      </c>
      <c r="M23" s="81">
        <v>0</v>
      </c>
      <c r="O23" s="16">
        <v>0</v>
      </c>
      <c r="Q23" s="81">
        <v>0</v>
      </c>
      <c r="R23" s="81">
        <v>2000000</v>
      </c>
      <c r="S23" s="81">
        <v>0</v>
      </c>
      <c r="T23" s="81">
        <v>13000000</v>
      </c>
      <c r="V23" s="16">
        <v>15000000</v>
      </c>
    </row>
    <row r="24" spans="1:22" ht="15" customHeight="1" x14ac:dyDescent="0.2">
      <c r="A24" s="49" t="s">
        <v>40</v>
      </c>
      <c r="C24" s="81">
        <v>284000000</v>
      </c>
      <c r="D24" s="81">
        <v>1067000000</v>
      </c>
      <c r="E24" s="81">
        <v>0</v>
      </c>
      <c r="F24" s="81">
        <v>601000000</v>
      </c>
      <c r="H24" s="16">
        <v>1952000000</v>
      </c>
      <c r="J24" s="81">
        <v>0</v>
      </c>
      <c r="K24" s="81">
        <v>0</v>
      </c>
      <c r="L24" s="81">
        <v>0</v>
      </c>
      <c r="M24" s="81">
        <v>0</v>
      </c>
      <c r="O24" s="16">
        <v>0</v>
      </c>
      <c r="Q24" s="81">
        <v>0</v>
      </c>
      <c r="R24" s="81">
        <v>0</v>
      </c>
      <c r="S24" s="81">
        <v>0</v>
      </c>
      <c r="T24" s="81">
        <v>0</v>
      </c>
      <c r="V24" s="16">
        <v>0</v>
      </c>
    </row>
    <row r="25" spans="1:22" ht="15" customHeight="1" x14ac:dyDescent="0.2">
      <c r="A25" s="49" t="s">
        <v>41</v>
      </c>
      <c r="C25" s="81">
        <v>14000000</v>
      </c>
      <c r="D25" s="81">
        <v>2000000</v>
      </c>
      <c r="E25" s="81">
        <v>3000000</v>
      </c>
      <c r="F25" s="81">
        <v>6000000</v>
      </c>
      <c r="H25" s="16">
        <v>25000000</v>
      </c>
      <c r="J25" s="81">
        <v>4000000</v>
      </c>
      <c r="K25" s="81">
        <v>2000000</v>
      </c>
      <c r="L25" s="81">
        <v>8000000</v>
      </c>
      <c r="M25" s="81">
        <v>3000000</v>
      </c>
      <c r="O25" s="16">
        <v>17000000</v>
      </c>
      <c r="Q25" s="81">
        <v>2000000</v>
      </c>
      <c r="R25" s="81">
        <v>-1000000</v>
      </c>
      <c r="S25" s="81">
        <v>0</v>
      </c>
      <c r="T25" s="81">
        <v>2000000</v>
      </c>
      <c r="V25" s="16">
        <v>3000000</v>
      </c>
    </row>
    <row r="26" spans="1:22" ht="15" customHeight="1" x14ac:dyDescent="0.2">
      <c r="A26" s="49" t="s">
        <v>42</v>
      </c>
      <c r="C26" s="81">
        <v>12000000</v>
      </c>
      <c r="D26" s="81">
        <v>1000000</v>
      </c>
      <c r="E26" s="81">
        <v>2000000</v>
      </c>
      <c r="F26" s="81">
        <v>2000000</v>
      </c>
      <c r="H26" s="16">
        <v>17000000</v>
      </c>
      <c r="J26" s="81">
        <v>6000000</v>
      </c>
      <c r="K26" s="81">
        <v>14000000</v>
      </c>
      <c r="L26" s="81">
        <v>0</v>
      </c>
      <c r="M26" s="81">
        <v>0</v>
      </c>
      <c r="O26" s="16">
        <v>20000000</v>
      </c>
      <c r="Q26" s="81">
        <v>1000000</v>
      </c>
      <c r="R26" s="81">
        <v>1000000</v>
      </c>
      <c r="S26" s="81">
        <v>0</v>
      </c>
      <c r="T26" s="81">
        <v>1000000</v>
      </c>
      <c r="V26" s="16">
        <v>3000000</v>
      </c>
    </row>
    <row r="27" spans="1:22" ht="15" customHeight="1" x14ac:dyDescent="0.2">
      <c r="A27" s="49" t="s">
        <v>43</v>
      </c>
      <c r="C27" s="81">
        <v>-1000000</v>
      </c>
      <c r="D27" s="81">
        <v>1000000</v>
      </c>
      <c r="E27" s="81">
        <v>-8000000</v>
      </c>
      <c r="F27" s="81">
        <v>-2000000</v>
      </c>
      <c r="H27" s="16">
        <v>-10000000</v>
      </c>
      <c r="J27" s="81">
        <v>2000000</v>
      </c>
      <c r="K27" s="81">
        <v>-1000000</v>
      </c>
      <c r="L27" s="81">
        <v>-1000000</v>
      </c>
      <c r="M27" s="81">
        <v>1000000</v>
      </c>
      <c r="O27" s="16">
        <v>1000000</v>
      </c>
      <c r="Q27" s="81">
        <v>0</v>
      </c>
      <c r="R27" s="81">
        <v>0</v>
      </c>
      <c r="S27" s="81">
        <v>4000000</v>
      </c>
      <c r="T27" s="81">
        <v>2000000</v>
      </c>
      <c r="V27" s="16">
        <v>6000000</v>
      </c>
    </row>
    <row r="28" spans="1:22" ht="15" customHeight="1" x14ac:dyDescent="0.2">
      <c r="A28" s="75" t="s">
        <v>45</v>
      </c>
      <c r="C28" s="76">
        <v>-30000000</v>
      </c>
      <c r="D28" s="76">
        <v>-90000000</v>
      </c>
      <c r="E28" s="76">
        <v>2000000</v>
      </c>
      <c r="F28" s="76">
        <v>-54000000</v>
      </c>
      <c r="H28" s="18">
        <v>-172000000</v>
      </c>
      <c r="J28" s="76">
        <v>-2000000</v>
      </c>
      <c r="K28" s="76">
        <v>-13000000</v>
      </c>
      <c r="L28" s="76">
        <v>-6000000</v>
      </c>
      <c r="M28" s="76">
        <v>0</v>
      </c>
      <c r="O28" s="18">
        <v>-21000000</v>
      </c>
      <c r="Q28" s="76">
        <v>2000000</v>
      </c>
      <c r="R28" s="76">
        <v>7000000</v>
      </c>
      <c r="S28" s="76">
        <v>8000000</v>
      </c>
      <c r="T28" s="76">
        <v>-14000000</v>
      </c>
      <c r="V28" s="18">
        <v>3000000</v>
      </c>
    </row>
    <row r="29" spans="1:22" ht="15" customHeight="1" x14ac:dyDescent="0.2">
      <c r="A29" s="77" t="s">
        <v>59</v>
      </c>
      <c r="C29" s="78">
        <v>69000000</v>
      </c>
      <c r="D29" s="78">
        <v>59000000</v>
      </c>
      <c r="E29" s="78">
        <v>72000000</v>
      </c>
      <c r="F29" s="78">
        <v>73000000</v>
      </c>
      <c r="H29" s="25">
        <v>273000000</v>
      </c>
      <c r="J29" s="78">
        <v>45000000</v>
      </c>
      <c r="K29" s="78">
        <v>55000000</v>
      </c>
      <c r="L29" s="78">
        <v>88000000</v>
      </c>
      <c r="M29" s="78">
        <v>77000000</v>
      </c>
      <c r="O29" s="25">
        <v>265000000</v>
      </c>
      <c r="Q29" s="78">
        <v>60000000</v>
      </c>
      <c r="R29" s="78">
        <v>74000000</v>
      </c>
      <c r="S29" s="78">
        <v>76000000</v>
      </c>
      <c r="T29" s="78">
        <v>27000000</v>
      </c>
      <c r="V29" s="25">
        <v>237000000</v>
      </c>
    </row>
    <row r="30" spans="1:22" ht="15" customHeight="1" x14ac:dyDescent="0.2">
      <c r="A30" s="82" t="s">
        <v>60</v>
      </c>
      <c r="C30" s="83">
        <v>5.9585492227979299E-2</v>
      </c>
      <c r="D30" s="83">
        <v>5.3057553956834501E-2</v>
      </c>
      <c r="E30" s="83">
        <v>6.5573770491803296E-2</v>
      </c>
      <c r="F30" s="83">
        <v>6.64240218380346E-2</v>
      </c>
      <c r="H30" s="47">
        <v>6.1114842175957002E-2</v>
      </c>
      <c r="J30" s="83">
        <v>4.2816365366317798E-2</v>
      </c>
      <c r="K30" s="83">
        <v>5.4133858267716502E-2</v>
      </c>
      <c r="L30" s="83">
        <v>8.4534101825168101E-2</v>
      </c>
      <c r="M30" s="83">
        <v>7.2985781990521303E-2</v>
      </c>
      <c r="O30" s="47">
        <v>6.3656017295219802E-2</v>
      </c>
      <c r="Q30" s="83">
        <v>5.83657587548638E-2</v>
      </c>
      <c r="R30" s="83">
        <v>7.2124756335282605E-2</v>
      </c>
      <c r="S30" s="83">
        <v>7.3217726396917093E-2</v>
      </c>
      <c r="T30" s="83">
        <v>2.5763358778626001E-2</v>
      </c>
      <c r="V30" s="47">
        <v>5.7246376811594203E-2</v>
      </c>
    </row>
    <row r="31" spans="1:22" ht="15" customHeight="1" x14ac:dyDescent="0.2">
      <c r="H31" s="16"/>
      <c r="O31" s="16"/>
      <c r="V31" s="16"/>
    </row>
    <row r="32" spans="1:22" ht="15" customHeight="1" x14ac:dyDescent="0.2">
      <c r="A32" s="69" t="s">
        <v>59</v>
      </c>
      <c r="C32" s="72">
        <v>69000000</v>
      </c>
      <c r="D32" s="72">
        <v>59000000</v>
      </c>
      <c r="E32" s="72">
        <v>72000000</v>
      </c>
      <c r="F32" s="72">
        <v>73000000</v>
      </c>
      <c r="H32" s="73">
        <v>273000000</v>
      </c>
      <c r="J32" s="72">
        <v>45000000</v>
      </c>
      <c r="K32" s="72">
        <v>55000000</v>
      </c>
      <c r="L32" s="72">
        <v>88000000</v>
      </c>
      <c r="M32" s="72">
        <v>77000000</v>
      </c>
      <c r="O32" s="73">
        <v>265000000</v>
      </c>
      <c r="Q32" s="72">
        <v>60000000</v>
      </c>
      <c r="R32" s="72">
        <v>74000000</v>
      </c>
      <c r="S32" s="72">
        <v>76000000</v>
      </c>
      <c r="T32" s="72">
        <v>27000000</v>
      </c>
      <c r="V32" s="73">
        <v>237000000</v>
      </c>
    </row>
    <row r="33" spans="1:22" ht="15" customHeight="1" x14ac:dyDescent="0.2">
      <c r="A33" s="84" t="s">
        <v>61</v>
      </c>
      <c r="C33" s="81">
        <v>0</v>
      </c>
      <c r="D33" s="81">
        <v>4000000</v>
      </c>
      <c r="E33" s="81">
        <v>0</v>
      </c>
      <c r="F33" s="81">
        <v>0</v>
      </c>
      <c r="H33" s="16">
        <v>4000000</v>
      </c>
      <c r="J33" s="81">
        <v>0</v>
      </c>
      <c r="K33" s="81">
        <v>0</v>
      </c>
      <c r="L33" s="81">
        <v>0</v>
      </c>
      <c r="M33" s="81">
        <v>0</v>
      </c>
      <c r="O33" s="16">
        <v>0</v>
      </c>
      <c r="Q33" s="81">
        <v>0</v>
      </c>
      <c r="R33" s="81">
        <v>0</v>
      </c>
      <c r="S33" s="81">
        <v>0</v>
      </c>
      <c r="T33" s="81">
        <v>0</v>
      </c>
      <c r="V33" s="16">
        <v>0</v>
      </c>
    </row>
    <row r="34" spans="1:22" ht="15" customHeight="1" x14ac:dyDescent="0.2">
      <c r="A34" s="84" t="s">
        <v>62</v>
      </c>
      <c r="B34" s="68"/>
      <c r="C34" s="81">
        <v>0</v>
      </c>
      <c r="D34" s="81">
        <v>0</v>
      </c>
      <c r="E34" s="81">
        <v>0</v>
      </c>
      <c r="F34" s="81">
        <v>0</v>
      </c>
      <c r="G34" s="68"/>
      <c r="H34" s="16">
        <v>0</v>
      </c>
      <c r="I34" s="68"/>
      <c r="J34" s="81">
        <v>0</v>
      </c>
      <c r="K34" s="81">
        <v>0</v>
      </c>
      <c r="L34" s="81">
        <v>0</v>
      </c>
      <c r="M34" s="81">
        <v>0</v>
      </c>
      <c r="N34" s="68"/>
      <c r="O34" s="16">
        <v>0</v>
      </c>
      <c r="P34" s="68"/>
      <c r="Q34" s="81">
        <v>0</v>
      </c>
      <c r="R34" s="81">
        <v>0</v>
      </c>
      <c r="S34" s="81">
        <v>0</v>
      </c>
      <c r="T34" s="81">
        <v>32000000</v>
      </c>
      <c r="U34" s="68"/>
      <c r="V34" s="16">
        <v>32000000</v>
      </c>
    </row>
    <row r="35" spans="1:22" ht="15" hidden="1" customHeight="1" x14ac:dyDescent="0.2">
      <c r="A35" s="85" t="s">
        <v>63</v>
      </c>
      <c r="B35" s="68"/>
      <c r="C35" s="81">
        <v>0</v>
      </c>
      <c r="D35" s="81">
        <v>0</v>
      </c>
      <c r="E35" s="81">
        <v>0</v>
      </c>
      <c r="F35" s="81">
        <v>0</v>
      </c>
      <c r="G35" s="68"/>
      <c r="H35" s="16">
        <v>0</v>
      </c>
      <c r="I35" s="68"/>
      <c r="J35" s="81">
        <v>0</v>
      </c>
      <c r="K35" s="81">
        <v>0</v>
      </c>
      <c r="L35" s="81">
        <v>0</v>
      </c>
      <c r="M35" s="81">
        <v>0</v>
      </c>
      <c r="N35" s="68"/>
      <c r="O35" s="16">
        <v>0</v>
      </c>
      <c r="P35" s="68"/>
      <c r="Q35" s="81">
        <v>0</v>
      </c>
      <c r="R35" s="81">
        <v>0</v>
      </c>
      <c r="S35" s="81">
        <v>0</v>
      </c>
      <c r="T35" s="81">
        <v>28000000</v>
      </c>
      <c r="U35" s="68"/>
      <c r="V35" s="16">
        <v>28000000</v>
      </c>
    </row>
    <row r="36" spans="1:22" ht="15" hidden="1" customHeight="1" x14ac:dyDescent="0.2">
      <c r="A36" s="85" t="s">
        <v>64</v>
      </c>
      <c r="B36" s="68"/>
      <c r="C36" s="81">
        <v>0</v>
      </c>
      <c r="D36" s="81">
        <v>0</v>
      </c>
      <c r="E36" s="81">
        <v>0</v>
      </c>
      <c r="F36" s="81">
        <v>0</v>
      </c>
      <c r="G36" s="68"/>
      <c r="H36" s="16">
        <v>0</v>
      </c>
      <c r="I36" s="68"/>
      <c r="J36" s="81">
        <v>0</v>
      </c>
      <c r="K36" s="81">
        <v>0</v>
      </c>
      <c r="L36" s="81">
        <v>0</v>
      </c>
      <c r="M36" s="81">
        <v>0</v>
      </c>
      <c r="N36" s="68"/>
      <c r="O36" s="16">
        <v>0</v>
      </c>
      <c r="P36" s="68"/>
      <c r="Q36" s="81">
        <v>0</v>
      </c>
      <c r="R36" s="81">
        <v>0</v>
      </c>
      <c r="S36" s="81">
        <v>0</v>
      </c>
      <c r="T36" s="81">
        <v>4000000</v>
      </c>
      <c r="U36" s="68"/>
      <c r="V36" s="16">
        <v>4000000</v>
      </c>
    </row>
    <row r="37" spans="1:22" ht="15" customHeight="1" x14ac:dyDescent="0.2">
      <c r="A37" s="84" t="s">
        <v>65</v>
      </c>
      <c r="C37" s="81">
        <v>0</v>
      </c>
      <c r="D37" s="81">
        <v>0</v>
      </c>
      <c r="E37" s="81">
        <v>0</v>
      </c>
      <c r="F37" s="81">
        <v>1000000</v>
      </c>
      <c r="H37" s="16">
        <v>1000000</v>
      </c>
      <c r="J37" s="81">
        <v>0</v>
      </c>
      <c r="K37" s="81">
        <v>0</v>
      </c>
      <c r="L37" s="81">
        <v>0</v>
      </c>
      <c r="M37" s="81">
        <v>0</v>
      </c>
      <c r="O37" s="16">
        <v>0</v>
      </c>
      <c r="Q37" s="81">
        <v>0</v>
      </c>
      <c r="R37" s="81">
        <v>0</v>
      </c>
      <c r="S37" s="81">
        <v>0</v>
      </c>
      <c r="T37" s="81">
        <v>0</v>
      </c>
      <c r="V37" s="16">
        <v>0</v>
      </c>
    </row>
    <row r="38" spans="1:22" ht="15" customHeight="1" x14ac:dyDescent="0.2">
      <c r="A38" s="86" t="s">
        <v>66</v>
      </c>
      <c r="C38" s="76">
        <v>0</v>
      </c>
      <c r="D38" s="76">
        <v>0</v>
      </c>
      <c r="E38" s="76">
        <v>0</v>
      </c>
      <c r="F38" s="76">
        <v>0</v>
      </c>
      <c r="H38" s="18">
        <v>0</v>
      </c>
      <c r="J38" s="76">
        <v>-7000000</v>
      </c>
      <c r="K38" s="76">
        <v>0</v>
      </c>
      <c r="L38" s="76">
        <v>0</v>
      </c>
      <c r="M38" s="76">
        <v>0</v>
      </c>
      <c r="O38" s="18">
        <v>-7000000</v>
      </c>
      <c r="Q38" s="76">
        <v>0</v>
      </c>
      <c r="R38" s="76">
        <v>0</v>
      </c>
      <c r="S38" s="76">
        <v>0</v>
      </c>
      <c r="T38" s="76">
        <v>0</v>
      </c>
      <c r="V38" s="18">
        <v>0</v>
      </c>
    </row>
    <row r="39" spans="1:22" ht="29.1" customHeight="1" x14ac:dyDescent="0.2">
      <c r="A39" s="87" t="s">
        <v>90</v>
      </c>
      <c r="C39" s="88">
        <v>69000000</v>
      </c>
      <c r="D39" s="88">
        <v>63000000</v>
      </c>
      <c r="E39" s="88">
        <v>72000000</v>
      </c>
      <c r="F39" s="88">
        <v>74000000</v>
      </c>
      <c r="H39" s="23">
        <v>278000000</v>
      </c>
      <c r="J39" s="88">
        <v>38000000</v>
      </c>
      <c r="K39" s="88">
        <v>55000000</v>
      </c>
      <c r="L39" s="88">
        <v>88000000</v>
      </c>
      <c r="M39" s="88">
        <v>77000000</v>
      </c>
      <c r="O39" s="23">
        <v>258000000</v>
      </c>
      <c r="Q39" s="88">
        <v>60000000</v>
      </c>
      <c r="R39" s="88">
        <v>74000000</v>
      </c>
      <c r="S39" s="88">
        <v>76000000</v>
      </c>
      <c r="T39" s="88">
        <v>59000000</v>
      </c>
      <c r="V39" s="23">
        <v>269000000</v>
      </c>
    </row>
    <row r="40" spans="1:22" ht="15" customHeight="1" x14ac:dyDescent="0.2">
      <c r="A40" s="86" t="s">
        <v>88</v>
      </c>
      <c r="C40" s="76">
        <v>-1000000</v>
      </c>
      <c r="D40" s="76">
        <v>0</v>
      </c>
      <c r="E40" s="76">
        <v>0</v>
      </c>
      <c r="F40" s="76">
        <v>0</v>
      </c>
      <c r="H40" s="18">
        <v>-1000000</v>
      </c>
      <c r="J40" s="76">
        <v>0</v>
      </c>
      <c r="K40" s="76">
        <v>0</v>
      </c>
      <c r="L40" s="76">
        <v>0</v>
      </c>
      <c r="M40" s="76">
        <v>0</v>
      </c>
      <c r="O40" s="18">
        <v>0</v>
      </c>
      <c r="Q40" s="76">
        <v>0</v>
      </c>
      <c r="R40" s="76">
        <v>0</v>
      </c>
      <c r="S40" s="76">
        <v>0</v>
      </c>
      <c r="T40" s="76">
        <v>0</v>
      </c>
      <c r="V40" s="18">
        <v>0</v>
      </c>
    </row>
    <row r="41" spans="1:22" ht="15" customHeight="1" x14ac:dyDescent="0.2">
      <c r="A41" s="77" t="s">
        <v>67</v>
      </c>
      <c r="C41" s="78">
        <v>68000000</v>
      </c>
      <c r="D41" s="78">
        <v>63000000</v>
      </c>
      <c r="E41" s="78">
        <v>72000000</v>
      </c>
      <c r="F41" s="78">
        <v>74000000</v>
      </c>
      <c r="H41" s="25">
        <v>277000000</v>
      </c>
      <c r="J41" s="78">
        <v>38000000</v>
      </c>
      <c r="K41" s="78">
        <v>55000000</v>
      </c>
      <c r="L41" s="78">
        <v>88000000</v>
      </c>
      <c r="M41" s="78">
        <v>77000000</v>
      </c>
      <c r="O41" s="25">
        <v>258000000</v>
      </c>
      <c r="Q41" s="78">
        <v>60000000</v>
      </c>
      <c r="R41" s="78">
        <v>74000000</v>
      </c>
      <c r="S41" s="78">
        <v>76000000</v>
      </c>
      <c r="T41" s="78">
        <v>59000000</v>
      </c>
      <c r="V41" s="25">
        <v>269000000</v>
      </c>
    </row>
    <row r="42" spans="1:22" ht="15" customHeight="1" x14ac:dyDescent="0.2">
      <c r="A42" s="82" t="s">
        <v>68</v>
      </c>
      <c r="C42" s="83">
        <v>6.0606060606060601E-2</v>
      </c>
      <c r="D42" s="83">
        <v>5.66546762589928E-2</v>
      </c>
      <c r="E42" s="83">
        <v>6.5573770491803296E-2</v>
      </c>
      <c r="F42" s="83">
        <v>6.7333939945404903E-2</v>
      </c>
      <c r="H42" s="47">
        <v>6.2514105168133605E-2</v>
      </c>
      <c r="J42" s="83">
        <v>3.6156041864890603E-2</v>
      </c>
      <c r="K42" s="83">
        <v>5.4133858267716502E-2</v>
      </c>
      <c r="L42" s="83">
        <v>8.4534101825168101E-2</v>
      </c>
      <c r="M42" s="83">
        <v>7.2985781990521303E-2</v>
      </c>
      <c r="O42" s="47">
        <v>6.1974537593081899E-2</v>
      </c>
      <c r="Q42" s="83">
        <v>5.83657587548638E-2</v>
      </c>
      <c r="R42" s="83">
        <v>7.2124756335282605E-2</v>
      </c>
      <c r="S42" s="83">
        <v>7.3217726396917093E-2</v>
      </c>
      <c r="T42" s="83">
        <v>5.6297709923664098E-2</v>
      </c>
      <c r="V42" s="47">
        <v>6.4975845410627994E-2</v>
      </c>
    </row>
    <row r="43" spans="1:22" ht="15" customHeight="1" x14ac:dyDescent="0.2"/>
    <row r="44" spans="1:22" ht="15" customHeight="1" x14ac:dyDescent="0.2">
      <c r="A44" s="67"/>
      <c r="C44" s="67"/>
      <c r="D44" s="67"/>
      <c r="E44" s="67"/>
      <c r="F44" s="67"/>
      <c r="H44" s="67"/>
      <c r="J44" s="67"/>
      <c r="K44" s="67"/>
      <c r="L44" s="67"/>
      <c r="M44" s="67"/>
      <c r="O44" s="67"/>
      <c r="P44" s="67"/>
      <c r="Q44" s="67"/>
      <c r="R44" s="67"/>
      <c r="S44" s="67"/>
      <c r="T44" s="67"/>
      <c r="V44" s="67"/>
    </row>
    <row r="45" spans="1:22" ht="15" customHeight="1" x14ac:dyDescent="0.2"/>
    <row r="46" spans="1:22" ht="15" customHeight="1" x14ac:dyDescent="0.2"/>
    <row r="47" spans="1:22" ht="15" customHeight="1" x14ac:dyDescent="0.2">
      <c r="V47" s="68" t="s">
        <v>28</v>
      </c>
    </row>
    <row r="48" spans="1:22" ht="15" customHeight="1" x14ac:dyDescent="0.2"/>
    <row r="49" spans="1:22" ht="15" customHeight="1" x14ac:dyDescent="0.2">
      <c r="A49" s="69" t="s">
        <v>69</v>
      </c>
    </row>
    <row r="50" spans="1:22" ht="15" customHeight="1" x14ac:dyDescent="0.2">
      <c r="A50" s="69" t="s">
        <v>54</v>
      </c>
    </row>
    <row r="51" spans="1:22" ht="15" customHeight="1" x14ac:dyDescent="0.2">
      <c r="C51" s="70" t="s">
        <v>0</v>
      </c>
      <c r="D51" s="70" t="s">
        <v>3</v>
      </c>
      <c r="E51" s="70" t="s">
        <v>6</v>
      </c>
      <c r="F51" s="70" t="s">
        <v>9</v>
      </c>
      <c r="H51" s="10" t="s">
        <v>12</v>
      </c>
      <c r="J51" s="70" t="s">
        <v>1</v>
      </c>
      <c r="K51" s="70" t="s">
        <v>4</v>
      </c>
      <c r="L51" s="70" t="s">
        <v>7</v>
      </c>
      <c r="M51" s="70" t="s">
        <v>10</v>
      </c>
      <c r="O51" s="10" t="s">
        <v>13</v>
      </c>
      <c r="Q51" s="70" t="s">
        <v>2</v>
      </c>
      <c r="R51" s="70" t="s">
        <v>5</v>
      </c>
      <c r="S51" s="70" t="s">
        <v>8</v>
      </c>
      <c r="T51" s="70" t="s">
        <v>11</v>
      </c>
      <c r="V51" s="10" t="s">
        <v>14</v>
      </c>
    </row>
    <row r="52" spans="1:22" ht="15" customHeight="1" x14ac:dyDescent="0.2">
      <c r="A52" s="89" t="s">
        <v>87</v>
      </c>
      <c r="C52" s="92"/>
      <c r="D52" s="92"/>
      <c r="E52" s="92"/>
      <c r="F52" s="92"/>
      <c r="H52" s="32"/>
      <c r="J52" s="92"/>
      <c r="K52" s="92"/>
      <c r="L52" s="92"/>
      <c r="M52" s="92"/>
      <c r="O52" s="32"/>
      <c r="Q52" s="92"/>
      <c r="R52" s="92"/>
      <c r="S52" s="92"/>
      <c r="T52" s="92"/>
      <c r="V52" s="32"/>
    </row>
    <row r="53" spans="1:22" ht="15" customHeight="1" x14ac:dyDescent="0.2">
      <c r="A53" s="69" t="s">
        <v>31</v>
      </c>
      <c r="C53" s="90">
        <v>1158000000</v>
      </c>
      <c r="D53" s="90">
        <v>1112000000</v>
      </c>
      <c r="E53" s="90">
        <v>1098000000</v>
      </c>
      <c r="F53" s="90">
        <v>1099000000</v>
      </c>
      <c r="H53" s="73">
        <v>4467000000</v>
      </c>
      <c r="J53" s="90">
        <v>1051000000</v>
      </c>
      <c r="K53" s="90">
        <v>1016000000</v>
      </c>
      <c r="L53" s="90">
        <v>1041000000</v>
      </c>
      <c r="M53" s="90">
        <v>1055000000</v>
      </c>
      <c r="O53" s="73">
        <v>4163000000</v>
      </c>
      <c r="Q53" s="90">
        <v>1028000000</v>
      </c>
      <c r="R53" s="90">
        <v>1026000000</v>
      </c>
      <c r="S53" s="90">
        <v>1038000000</v>
      </c>
      <c r="T53" s="90">
        <v>1048000000</v>
      </c>
      <c r="V53" s="73">
        <v>4140000000</v>
      </c>
    </row>
    <row r="54" spans="1:22" ht="15" customHeight="1" x14ac:dyDescent="0.2">
      <c r="A54" s="74" t="s">
        <v>57</v>
      </c>
      <c r="H54" s="33"/>
      <c r="O54" s="33"/>
      <c r="V54" s="33"/>
    </row>
    <row r="55" spans="1:22" ht="15" customHeight="1" x14ac:dyDescent="0.2">
      <c r="A55" s="86" t="s">
        <v>88</v>
      </c>
      <c r="C55" s="76">
        <v>-36000000</v>
      </c>
      <c r="D55" s="76">
        <v>0</v>
      </c>
      <c r="E55" s="76">
        <v>0</v>
      </c>
      <c r="F55" s="76">
        <v>0</v>
      </c>
      <c r="H55" s="18">
        <v>-36000000</v>
      </c>
      <c r="J55" s="76">
        <v>0</v>
      </c>
      <c r="K55" s="76">
        <v>0</v>
      </c>
      <c r="L55" s="76">
        <v>0</v>
      </c>
      <c r="M55" s="76">
        <v>0</v>
      </c>
      <c r="O55" s="18">
        <v>0</v>
      </c>
      <c r="Q55" s="76">
        <v>0</v>
      </c>
      <c r="R55" s="76">
        <v>0</v>
      </c>
      <c r="S55" s="76">
        <v>0</v>
      </c>
      <c r="T55" s="76">
        <v>0</v>
      </c>
      <c r="V55" s="18">
        <v>0</v>
      </c>
    </row>
    <row r="56" spans="1:22" ht="15" customHeight="1" x14ac:dyDescent="0.2">
      <c r="A56" s="77" t="s">
        <v>89</v>
      </c>
      <c r="C56" s="78">
        <v>1122000000</v>
      </c>
      <c r="D56" s="78">
        <v>1112000000</v>
      </c>
      <c r="E56" s="78">
        <v>1098000000</v>
      </c>
      <c r="F56" s="78">
        <v>1099000000</v>
      </c>
      <c r="H56" s="25">
        <v>4431000000</v>
      </c>
      <c r="J56" s="78">
        <v>1051000000</v>
      </c>
      <c r="K56" s="78">
        <v>1016000000</v>
      </c>
      <c r="L56" s="78">
        <v>1041000000</v>
      </c>
      <c r="M56" s="78">
        <v>1055000000</v>
      </c>
      <c r="O56" s="25">
        <v>4163000000</v>
      </c>
      <c r="Q56" s="78">
        <v>1028000000</v>
      </c>
      <c r="R56" s="78">
        <v>1026000000</v>
      </c>
      <c r="S56" s="78">
        <v>1038000000</v>
      </c>
      <c r="T56" s="78">
        <v>1048000000</v>
      </c>
      <c r="V56" s="25">
        <v>4140000000</v>
      </c>
    </row>
    <row r="57" spans="1:22" ht="15" customHeight="1" x14ac:dyDescent="0.2">
      <c r="A57" s="93"/>
      <c r="C57" s="93"/>
      <c r="D57" s="93"/>
      <c r="E57" s="93"/>
      <c r="F57" s="93"/>
      <c r="H57" s="35"/>
      <c r="J57" s="93"/>
      <c r="K57" s="93"/>
      <c r="L57" s="93"/>
      <c r="M57" s="93"/>
      <c r="O57" s="35"/>
      <c r="Q57" s="93"/>
      <c r="R57" s="93"/>
      <c r="S57" s="93"/>
      <c r="T57" s="93"/>
      <c r="V57" s="35"/>
    </row>
    <row r="58" spans="1:22" ht="15" customHeight="1" x14ac:dyDescent="0.2">
      <c r="A58" s="68" t="s">
        <v>71</v>
      </c>
      <c r="H58" s="33"/>
      <c r="O58" s="33"/>
      <c r="V58" s="33"/>
    </row>
    <row r="59" spans="1:22" ht="15" customHeight="1" x14ac:dyDescent="0.2">
      <c r="A59" s="69" t="s">
        <v>46</v>
      </c>
      <c r="C59" s="91">
        <v>-308000000</v>
      </c>
      <c r="D59" s="91">
        <v>-1029000000</v>
      </c>
      <c r="E59" s="91">
        <v>-16000000</v>
      </c>
      <c r="F59" s="91">
        <v>-581000000</v>
      </c>
      <c r="H59" s="13">
        <v>-1934000000</v>
      </c>
      <c r="J59" s="91">
        <v>-49000000</v>
      </c>
      <c r="K59" s="91">
        <v>-51000000</v>
      </c>
      <c r="L59" s="91">
        <v>-7000000</v>
      </c>
      <c r="M59" s="91">
        <v>-11000000</v>
      </c>
      <c r="O59" s="13">
        <v>-118000000</v>
      </c>
      <c r="Q59" s="91">
        <v>-11000000</v>
      </c>
      <c r="R59" s="91">
        <v>12000000</v>
      </c>
      <c r="S59" s="91">
        <v>11000000</v>
      </c>
      <c r="T59" s="91">
        <v>-40000000</v>
      </c>
      <c r="V59" s="13">
        <v>-28000000</v>
      </c>
    </row>
    <row r="60" spans="1:22" ht="15" customHeight="1" x14ac:dyDescent="0.2">
      <c r="A60" s="74" t="s">
        <v>57</v>
      </c>
      <c r="H60" s="33"/>
      <c r="O60" s="33"/>
      <c r="V60" s="33"/>
    </row>
    <row r="61" spans="1:22" ht="15" customHeight="1" x14ac:dyDescent="0.2">
      <c r="A61" s="84" t="s">
        <v>38</v>
      </c>
      <c r="C61" s="81">
        <v>20000000</v>
      </c>
      <c r="D61" s="81">
        <v>20000000</v>
      </c>
      <c r="E61" s="81">
        <v>20000000</v>
      </c>
      <c r="F61" s="81">
        <v>18000000</v>
      </c>
      <c r="H61" s="16">
        <v>78000000</v>
      </c>
      <c r="J61" s="81">
        <v>17000000</v>
      </c>
      <c r="K61" s="81">
        <v>15000000</v>
      </c>
      <c r="L61" s="81">
        <v>14000000</v>
      </c>
      <c r="M61" s="81">
        <v>14000000</v>
      </c>
      <c r="O61" s="16">
        <v>60000000</v>
      </c>
      <c r="Q61" s="81">
        <v>13000000</v>
      </c>
      <c r="R61" s="81">
        <v>13000000</v>
      </c>
      <c r="S61" s="81">
        <v>12000000</v>
      </c>
      <c r="T61" s="81">
        <v>17000000</v>
      </c>
      <c r="V61" s="16">
        <v>55000000</v>
      </c>
    </row>
    <row r="62" spans="1:22" ht="15" customHeight="1" x14ac:dyDescent="0.2">
      <c r="A62" s="84" t="s">
        <v>45</v>
      </c>
      <c r="C62" s="81">
        <v>-30000000</v>
      </c>
      <c r="D62" s="81">
        <v>-90000000</v>
      </c>
      <c r="E62" s="81">
        <v>2000000</v>
      </c>
      <c r="F62" s="81">
        <v>-54000000</v>
      </c>
      <c r="H62" s="16">
        <v>-172000000</v>
      </c>
      <c r="J62" s="81">
        <v>-2000000</v>
      </c>
      <c r="K62" s="81">
        <v>-13000000</v>
      </c>
      <c r="L62" s="81">
        <v>-6000000</v>
      </c>
      <c r="M62" s="81">
        <v>0</v>
      </c>
      <c r="O62" s="16">
        <v>-21000000</v>
      </c>
      <c r="Q62" s="81">
        <v>2000000</v>
      </c>
      <c r="R62" s="81">
        <v>7000000</v>
      </c>
      <c r="S62" s="81">
        <v>8000000</v>
      </c>
      <c r="T62" s="81">
        <v>-14000000</v>
      </c>
      <c r="V62" s="16">
        <v>3000000</v>
      </c>
    </row>
    <row r="63" spans="1:22" ht="15" customHeight="1" x14ac:dyDescent="0.2">
      <c r="A63" s="84" t="s">
        <v>36</v>
      </c>
      <c r="C63" s="81">
        <v>115000000</v>
      </c>
      <c r="D63" s="81">
        <v>112000000</v>
      </c>
      <c r="E63" s="81">
        <v>115000000</v>
      </c>
      <c r="F63" s="81">
        <v>117000000</v>
      </c>
      <c r="H63" s="16">
        <v>459000000</v>
      </c>
      <c r="J63" s="81">
        <v>117000000</v>
      </c>
      <c r="K63" s="81">
        <v>115000000</v>
      </c>
      <c r="L63" s="81">
        <v>112000000</v>
      </c>
      <c r="M63" s="81">
        <v>115000000</v>
      </c>
      <c r="O63" s="16">
        <v>459000000</v>
      </c>
      <c r="Q63" s="81">
        <v>95000000</v>
      </c>
      <c r="R63" s="81">
        <v>86000000</v>
      </c>
      <c r="S63" s="81">
        <v>84000000</v>
      </c>
      <c r="T63" s="81">
        <v>87000000</v>
      </c>
      <c r="V63" s="16">
        <v>352000000</v>
      </c>
    </row>
    <row r="64" spans="1:22" ht="15" customHeight="1" x14ac:dyDescent="0.2">
      <c r="A64" s="84" t="s">
        <v>72</v>
      </c>
      <c r="C64" s="81">
        <v>1000000</v>
      </c>
      <c r="D64" s="81">
        <v>0</v>
      </c>
      <c r="E64" s="81">
        <v>1000000</v>
      </c>
      <c r="F64" s="81">
        <v>1000000</v>
      </c>
      <c r="H64" s="16">
        <v>3000000</v>
      </c>
      <c r="J64" s="81">
        <v>1000000</v>
      </c>
      <c r="K64" s="81">
        <v>0</v>
      </c>
      <c r="L64" s="81">
        <v>1000000</v>
      </c>
      <c r="M64" s="81">
        <v>0</v>
      </c>
      <c r="O64" s="16">
        <v>2000000</v>
      </c>
      <c r="Q64" s="81">
        <v>0</v>
      </c>
      <c r="R64" s="81">
        <v>0</v>
      </c>
      <c r="S64" s="81">
        <v>1000000</v>
      </c>
      <c r="T64" s="81">
        <v>0</v>
      </c>
      <c r="V64" s="16">
        <v>1000000</v>
      </c>
    </row>
    <row r="65" spans="1:22" ht="15" customHeight="1" x14ac:dyDescent="0.2">
      <c r="A65" s="84" t="s">
        <v>37</v>
      </c>
      <c r="C65" s="81">
        <v>16000000</v>
      </c>
      <c r="D65" s="81">
        <v>26000000</v>
      </c>
      <c r="E65" s="81">
        <v>8000000</v>
      </c>
      <c r="F65" s="81">
        <v>21000000</v>
      </c>
      <c r="H65" s="16">
        <v>71000000</v>
      </c>
      <c r="J65" s="81">
        <v>7000000</v>
      </c>
      <c r="K65" s="81">
        <v>29000000</v>
      </c>
      <c r="L65" s="81">
        <v>20000000</v>
      </c>
      <c r="M65" s="81">
        <v>11000000</v>
      </c>
      <c r="O65" s="16">
        <v>67000000</v>
      </c>
      <c r="Q65" s="81">
        <v>13000000</v>
      </c>
      <c r="R65" s="81">
        <v>8000000</v>
      </c>
      <c r="S65" s="81">
        <v>10000000</v>
      </c>
      <c r="T65" s="81">
        <v>14000000</v>
      </c>
      <c r="V65" s="16">
        <v>45000000</v>
      </c>
    </row>
    <row r="66" spans="1:22" ht="15" customHeight="1" x14ac:dyDescent="0.2">
      <c r="A66" s="84" t="s">
        <v>39</v>
      </c>
      <c r="C66" s="81">
        <v>0</v>
      </c>
      <c r="D66" s="81">
        <v>0</v>
      </c>
      <c r="E66" s="81">
        <v>0</v>
      </c>
      <c r="F66" s="81">
        <v>0</v>
      </c>
      <c r="H66" s="16">
        <v>0</v>
      </c>
      <c r="J66" s="81">
        <v>0</v>
      </c>
      <c r="K66" s="81">
        <v>0</v>
      </c>
      <c r="L66" s="81">
        <v>0</v>
      </c>
      <c r="M66" s="81">
        <v>0</v>
      </c>
      <c r="O66" s="16">
        <v>0</v>
      </c>
      <c r="Q66" s="81">
        <v>0</v>
      </c>
      <c r="R66" s="81">
        <v>2000000</v>
      </c>
      <c r="S66" s="81">
        <v>0</v>
      </c>
      <c r="T66" s="81">
        <v>13000000</v>
      </c>
      <c r="V66" s="16">
        <v>15000000</v>
      </c>
    </row>
    <row r="67" spans="1:22" ht="15" customHeight="1" x14ac:dyDescent="0.2">
      <c r="A67" s="84" t="s">
        <v>40</v>
      </c>
      <c r="C67" s="81">
        <v>284000000</v>
      </c>
      <c r="D67" s="81">
        <v>1067000000</v>
      </c>
      <c r="E67" s="81">
        <v>0</v>
      </c>
      <c r="F67" s="81">
        <v>601000000</v>
      </c>
      <c r="H67" s="16">
        <v>1952000000</v>
      </c>
      <c r="J67" s="81">
        <v>0</v>
      </c>
      <c r="K67" s="81">
        <v>0</v>
      </c>
      <c r="L67" s="81">
        <v>0</v>
      </c>
      <c r="M67" s="81">
        <v>0</v>
      </c>
      <c r="O67" s="16">
        <v>0</v>
      </c>
      <c r="Q67" s="81">
        <v>0</v>
      </c>
      <c r="R67" s="81">
        <v>0</v>
      </c>
      <c r="S67" s="81">
        <v>0</v>
      </c>
      <c r="T67" s="81">
        <v>0</v>
      </c>
      <c r="V67" s="16">
        <v>0</v>
      </c>
    </row>
    <row r="68" spans="1:22" ht="15" customHeight="1" x14ac:dyDescent="0.2">
      <c r="A68" s="84" t="s">
        <v>41</v>
      </c>
      <c r="C68" s="81">
        <v>14000000</v>
      </c>
      <c r="D68" s="81">
        <v>2000000</v>
      </c>
      <c r="E68" s="81">
        <v>3000000</v>
      </c>
      <c r="F68" s="81">
        <v>6000000</v>
      </c>
      <c r="H68" s="16">
        <v>25000000</v>
      </c>
      <c r="J68" s="81">
        <v>4000000</v>
      </c>
      <c r="K68" s="81">
        <v>2000000</v>
      </c>
      <c r="L68" s="81">
        <v>8000000</v>
      </c>
      <c r="M68" s="81">
        <v>3000000</v>
      </c>
      <c r="O68" s="16">
        <v>17000000</v>
      </c>
      <c r="Q68" s="81">
        <v>2000000</v>
      </c>
      <c r="R68" s="81">
        <v>-1000000</v>
      </c>
      <c r="S68" s="81">
        <v>0</v>
      </c>
      <c r="T68" s="81">
        <v>2000000</v>
      </c>
      <c r="V68" s="16">
        <v>3000000</v>
      </c>
    </row>
    <row r="69" spans="1:22" ht="15" customHeight="1" x14ac:dyDescent="0.2">
      <c r="A69" s="84" t="s">
        <v>42</v>
      </c>
      <c r="C69" s="81">
        <v>12000000</v>
      </c>
      <c r="D69" s="81">
        <v>1000000</v>
      </c>
      <c r="E69" s="81">
        <v>2000000</v>
      </c>
      <c r="F69" s="81">
        <v>2000000</v>
      </c>
      <c r="H69" s="16">
        <v>17000000</v>
      </c>
      <c r="J69" s="81">
        <v>6000000</v>
      </c>
      <c r="K69" s="81">
        <v>14000000</v>
      </c>
      <c r="L69" s="81">
        <v>0</v>
      </c>
      <c r="M69" s="81">
        <v>0</v>
      </c>
      <c r="O69" s="16">
        <v>20000000</v>
      </c>
      <c r="Q69" s="81">
        <v>1000000</v>
      </c>
      <c r="R69" s="81">
        <v>1000000</v>
      </c>
      <c r="S69" s="81">
        <v>0</v>
      </c>
      <c r="T69" s="81">
        <v>1000000</v>
      </c>
      <c r="V69" s="16">
        <v>3000000</v>
      </c>
    </row>
    <row r="70" spans="1:22" ht="15" customHeight="1" x14ac:dyDescent="0.2">
      <c r="A70" s="84" t="s">
        <v>43</v>
      </c>
      <c r="C70" s="81">
        <v>-1000000</v>
      </c>
      <c r="D70" s="81">
        <v>1000000</v>
      </c>
      <c r="E70" s="81">
        <v>-8000000</v>
      </c>
      <c r="F70" s="81">
        <v>-2000000</v>
      </c>
      <c r="H70" s="16">
        <v>-10000000</v>
      </c>
      <c r="J70" s="81">
        <v>2000000</v>
      </c>
      <c r="K70" s="81">
        <v>-1000000</v>
      </c>
      <c r="L70" s="81">
        <v>-1000000</v>
      </c>
      <c r="M70" s="81">
        <v>1000000</v>
      </c>
      <c r="O70" s="16">
        <v>1000000</v>
      </c>
      <c r="Q70" s="81">
        <v>0</v>
      </c>
      <c r="R70" s="81">
        <v>0</v>
      </c>
      <c r="S70" s="81">
        <v>4000000</v>
      </c>
      <c r="T70" s="81">
        <v>2000000</v>
      </c>
      <c r="V70" s="16">
        <v>6000000</v>
      </c>
    </row>
    <row r="71" spans="1:22" ht="15" customHeight="1" x14ac:dyDescent="0.2">
      <c r="A71" s="84" t="s">
        <v>61</v>
      </c>
      <c r="C71" s="81">
        <v>0</v>
      </c>
      <c r="D71" s="81">
        <v>4000000</v>
      </c>
      <c r="E71" s="81">
        <v>0</v>
      </c>
      <c r="F71" s="81">
        <v>0</v>
      </c>
      <c r="H71" s="16">
        <v>4000000</v>
      </c>
      <c r="J71" s="81">
        <v>0</v>
      </c>
      <c r="K71" s="81">
        <v>0</v>
      </c>
      <c r="L71" s="81">
        <v>0</v>
      </c>
      <c r="M71" s="81">
        <v>0</v>
      </c>
      <c r="O71" s="16">
        <v>0</v>
      </c>
      <c r="Q71" s="81">
        <v>0</v>
      </c>
      <c r="R71" s="81">
        <v>0</v>
      </c>
      <c r="S71" s="81">
        <v>0</v>
      </c>
      <c r="T71" s="81">
        <v>0</v>
      </c>
      <c r="V71" s="16">
        <v>0</v>
      </c>
    </row>
    <row r="72" spans="1:22" ht="15" customHeight="1" x14ac:dyDescent="0.2">
      <c r="A72" s="84" t="s">
        <v>62</v>
      </c>
      <c r="B72" s="68"/>
      <c r="C72" s="81">
        <v>0</v>
      </c>
      <c r="D72" s="81">
        <v>0</v>
      </c>
      <c r="E72" s="81">
        <v>0</v>
      </c>
      <c r="F72" s="81">
        <v>0</v>
      </c>
      <c r="G72" s="68"/>
      <c r="H72" s="16">
        <v>0</v>
      </c>
      <c r="I72" s="68"/>
      <c r="J72" s="81">
        <v>0</v>
      </c>
      <c r="K72" s="81">
        <v>0</v>
      </c>
      <c r="L72" s="81">
        <v>0</v>
      </c>
      <c r="M72" s="81">
        <v>0</v>
      </c>
      <c r="N72" s="68"/>
      <c r="O72" s="16">
        <v>0</v>
      </c>
      <c r="P72" s="68"/>
      <c r="Q72" s="81">
        <v>0</v>
      </c>
      <c r="R72" s="81">
        <v>0</v>
      </c>
      <c r="S72" s="81">
        <v>0</v>
      </c>
      <c r="T72" s="81">
        <v>32000000</v>
      </c>
      <c r="U72" s="68"/>
      <c r="V72" s="16">
        <v>32000000</v>
      </c>
    </row>
    <row r="73" spans="1:22" ht="15" hidden="1" customHeight="1" x14ac:dyDescent="0.2">
      <c r="A73" s="85" t="s">
        <v>63</v>
      </c>
      <c r="B73" s="68"/>
      <c r="C73" s="81">
        <v>0</v>
      </c>
      <c r="D73" s="81">
        <v>0</v>
      </c>
      <c r="E73" s="81">
        <v>0</v>
      </c>
      <c r="F73" s="81">
        <v>0</v>
      </c>
      <c r="G73" s="68"/>
      <c r="H73" s="16">
        <v>0</v>
      </c>
      <c r="I73" s="68"/>
      <c r="J73" s="81">
        <v>0</v>
      </c>
      <c r="K73" s="81">
        <v>0</v>
      </c>
      <c r="L73" s="81">
        <v>0</v>
      </c>
      <c r="M73" s="81">
        <v>0</v>
      </c>
      <c r="N73" s="68"/>
      <c r="O73" s="16">
        <v>0</v>
      </c>
      <c r="P73" s="68"/>
      <c r="Q73" s="81">
        <v>0</v>
      </c>
      <c r="R73" s="81">
        <v>0</v>
      </c>
      <c r="S73" s="81">
        <v>0</v>
      </c>
      <c r="T73" s="81">
        <v>28000000</v>
      </c>
      <c r="U73" s="68"/>
      <c r="V73" s="16">
        <v>28000000</v>
      </c>
    </row>
    <row r="74" spans="1:22" ht="15" hidden="1" customHeight="1" x14ac:dyDescent="0.2">
      <c r="A74" s="85" t="s">
        <v>64</v>
      </c>
      <c r="B74" s="68"/>
      <c r="C74" s="81">
        <v>0</v>
      </c>
      <c r="D74" s="81">
        <v>0</v>
      </c>
      <c r="E74" s="81">
        <v>0</v>
      </c>
      <c r="F74" s="81">
        <v>0</v>
      </c>
      <c r="G74" s="68"/>
      <c r="H74" s="16">
        <v>0</v>
      </c>
      <c r="I74" s="68"/>
      <c r="J74" s="81">
        <v>0</v>
      </c>
      <c r="K74" s="81">
        <v>0</v>
      </c>
      <c r="L74" s="81">
        <v>0</v>
      </c>
      <c r="M74" s="81">
        <v>0</v>
      </c>
      <c r="N74" s="68"/>
      <c r="O74" s="16">
        <v>0</v>
      </c>
      <c r="P74" s="68"/>
      <c r="Q74" s="81">
        <v>0</v>
      </c>
      <c r="R74" s="81">
        <v>0</v>
      </c>
      <c r="S74" s="81">
        <v>0</v>
      </c>
      <c r="T74" s="81">
        <v>4000000</v>
      </c>
      <c r="U74" s="68"/>
      <c r="V74" s="16">
        <v>4000000</v>
      </c>
    </row>
    <row r="75" spans="1:22" ht="15" customHeight="1" x14ac:dyDescent="0.2">
      <c r="A75" s="84" t="s">
        <v>65</v>
      </c>
      <c r="C75" s="81">
        <v>0</v>
      </c>
      <c r="D75" s="81">
        <v>0</v>
      </c>
      <c r="E75" s="81">
        <v>0</v>
      </c>
      <c r="F75" s="81">
        <v>1000000</v>
      </c>
      <c r="H75" s="16">
        <v>1000000</v>
      </c>
      <c r="J75" s="81">
        <v>0</v>
      </c>
      <c r="K75" s="81">
        <v>0</v>
      </c>
      <c r="L75" s="81">
        <v>0</v>
      </c>
      <c r="M75" s="81">
        <v>0</v>
      </c>
      <c r="O75" s="16">
        <v>0</v>
      </c>
      <c r="Q75" s="81">
        <v>0</v>
      </c>
      <c r="R75" s="81">
        <v>0</v>
      </c>
      <c r="S75" s="81">
        <v>0</v>
      </c>
      <c r="T75" s="81">
        <v>0</v>
      </c>
      <c r="V75" s="16">
        <v>0</v>
      </c>
    </row>
    <row r="76" spans="1:22" ht="15" customHeight="1" x14ac:dyDescent="0.2">
      <c r="A76" s="84" t="s">
        <v>66</v>
      </c>
      <c r="C76" s="81">
        <v>0</v>
      </c>
      <c r="D76" s="81">
        <v>0</v>
      </c>
      <c r="E76" s="81">
        <v>0</v>
      </c>
      <c r="F76" s="81">
        <v>0</v>
      </c>
      <c r="H76" s="16">
        <v>0</v>
      </c>
      <c r="J76" s="81">
        <v>-7000000</v>
      </c>
      <c r="K76" s="81">
        <v>0</v>
      </c>
      <c r="L76" s="81">
        <v>0</v>
      </c>
      <c r="M76" s="81">
        <v>0</v>
      </c>
      <c r="O76" s="16">
        <v>-7000000</v>
      </c>
      <c r="Q76" s="81">
        <v>0</v>
      </c>
      <c r="R76" s="81">
        <v>0</v>
      </c>
      <c r="S76" s="81">
        <v>0</v>
      </c>
      <c r="T76" s="81">
        <v>0</v>
      </c>
      <c r="V76" s="16">
        <v>0</v>
      </c>
    </row>
    <row r="77" spans="1:22" ht="15" customHeight="1" x14ac:dyDescent="0.2">
      <c r="A77" s="84" t="s">
        <v>88</v>
      </c>
      <c r="C77" s="81">
        <v>-1000000</v>
      </c>
      <c r="D77" s="81">
        <v>0</v>
      </c>
      <c r="E77" s="81">
        <v>0</v>
      </c>
      <c r="F77" s="81">
        <v>0</v>
      </c>
      <c r="H77" s="16">
        <v>-1000000</v>
      </c>
      <c r="J77" s="81">
        <v>0</v>
      </c>
      <c r="K77" s="81">
        <v>0</v>
      </c>
      <c r="L77" s="81">
        <v>0</v>
      </c>
      <c r="M77" s="81">
        <v>0</v>
      </c>
      <c r="O77" s="16">
        <v>0</v>
      </c>
      <c r="Q77" s="81">
        <v>0</v>
      </c>
      <c r="R77" s="81">
        <v>0</v>
      </c>
      <c r="S77" s="81">
        <v>0</v>
      </c>
      <c r="T77" s="81">
        <v>0</v>
      </c>
      <c r="V77" s="16">
        <v>0</v>
      </c>
    </row>
    <row r="78" spans="1:22" ht="15" customHeight="1" x14ac:dyDescent="0.2">
      <c r="A78" s="86" t="s">
        <v>91</v>
      </c>
      <c r="C78" s="76">
        <v>0</v>
      </c>
      <c r="D78" s="76">
        <v>0</v>
      </c>
      <c r="E78" s="76">
        <v>0</v>
      </c>
      <c r="F78" s="76">
        <v>0</v>
      </c>
      <c r="H78" s="18">
        <v>0</v>
      </c>
      <c r="J78" s="76">
        <v>0</v>
      </c>
      <c r="K78" s="76">
        <v>0</v>
      </c>
      <c r="L78" s="76">
        <v>0</v>
      </c>
      <c r="M78" s="76">
        <v>0</v>
      </c>
      <c r="O78" s="18">
        <v>0</v>
      </c>
      <c r="Q78" s="76">
        <v>0</v>
      </c>
      <c r="R78" s="76">
        <v>0</v>
      </c>
      <c r="S78" s="76">
        <v>0</v>
      </c>
      <c r="T78" s="76">
        <v>0</v>
      </c>
      <c r="V78" s="18">
        <v>0</v>
      </c>
    </row>
    <row r="79" spans="1:22" ht="15" customHeight="1" x14ac:dyDescent="0.2">
      <c r="A79" s="77" t="s">
        <v>74</v>
      </c>
      <c r="C79" s="78">
        <v>122000000</v>
      </c>
      <c r="D79" s="78">
        <v>114000000</v>
      </c>
      <c r="E79" s="78">
        <v>127000000</v>
      </c>
      <c r="F79" s="78">
        <v>130000000</v>
      </c>
      <c r="H79" s="25">
        <v>493000000</v>
      </c>
      <c r="J79" s="78">
        <v>96000000</v>
      </c>
      <c r="K79" s="78">
        <v>110000000</v>
      </c>
      <c r="L79" s="78">
        <v>141000000</v>
      </c>
      <c r="M79" s="78">
        <v>133000000</v>
      </c>
      <c r="O79" s="25">
        <v>480000000</v>
      </c>
      <c r="Q79" s="78">
        <v>115000000</v>
      </c>
      <c r="R79" s="78">
        <v>128000000</v>
      </c>
      <c r="S79" s="78">
        <v>130000000</v>
      </c>
      <c r="T79" s="78">
        <v>114000000</v>
      </c>
      <c r="V79" s="25">
        <v>487000000</v>
      </c>
    </row>
    <row r="80" spans="1:22" ht="15" customHeight="1" x14ac:dyDescent="0.2">
      <c r="A80" s="82" t="s">
        <v>75</v>
      </c>
      <c r="C80" s="83">
        <v>0.10873440285204999</v>
      </c>
      <c r="D80" s="83">
        <v>0.102517985611511</v>
      </c>
      <c r="E80" s="83">
        <v>0.115664845173042</v>
      </c>
      <c r="F80" s="83">
        <v>0.11828935395814399</v>
      </c>
      <c r="H80" s="47">
        <v>0.11126156623786999</v>
      </c>
      <c r="J80" s="83">
        <v>9.1341579448144597E-2</v>
      </c>
      <c r="K80" s="83">
        <v>0.108267716535433</v>
      </c>
      <c r="L80" s="83">
        <v>0.135446685878963</v>
      </c>
      <c r="M80" s="83">
        <v>0.1260663507109</v>
      </c>
      <c r="O80" s="47">
        <v>0.11530146528945499</v>
      </c>
      <c r="Q80" s="83">
        <v>0.11186770428015599</v>
      </c>
      <c r="R80" s="83">
        <v>0.124756335282651</v>
      </c>
      <c r="S80" s="83">
        <v>0.1252408477842</v>
      </c>
      <c r="T80" s="83">
        <v>0.108778625954198</v>
      </c>
      <c r="V80" s="47">
        <v>0.117632850241546</v>
      </c>
    </row>
    <row r="81" x14ac:dyDescent="0.2"/>
  </sheetData>
  <mergeCells count="1">
    <mergeCell ref="A1:H1"/>
  </mergeCells>
  <hyperlinks>
    <hyperlink ref="V3" location="Index!A1" display="Back" xr:uid="{D6BBA9DF-11E6-49B7-BF35-5787F127AFC4}"/>
  </hyperlinks>
  <pageMargins left="0.75" right="0.75" top="1" bottom="1" header="0.5" footer="0.5"/>
  <pageSetup scale="3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2"/>
  <sheetViews>
    <sheetView showGridLines="0" showRuler="0" zoomScaleNormal="100" workbookViewId="0"/>
  </sheetViews>
  <sheetFormatPr defaultColWidth="0" defaultRowHeight="12.75" zeroHeight="1" x14ac:dyDescent="0.2"/>
  <cols>
    <col min="1" max="1" width="58.7109375" customWidth="1"/>
    <col min="2" max="13" width="12.85546875" customWidth="1"/>
    <col min="14" max="16384" width="13.7109375" hidden="1"/>
  </cols>
  <sheetData>
    <row r="1" spans="1:13" ht="15" customHeight="1" x14ac:dyDescent="0.2"/>
    <row r="2" spans="1:13" ht="52.5" customHeight="1" x14ac:dyDescent="0.2">
      <c r="A2" s="1"/>
      <c r="M2" s="170" t="s">
        <v>28</v>
      </c>
    </row>
    <row r="3" spans="1:13" ht="15" customHeight="1" x14ac:dyDescent="0.2"/>
    <row r="4" spans="1:13" ht="15" customHeight="1" x14ac:dyDescent="0.2"/>
    <row r="5" spans="1:13" ht="15" customHeight="1" x14ac:dyDescent="0.2">
      <c r="A5" s="69" t="s">
        <v>20</v>
      </c>
    </row>
    <row r="6" spans="1:13" ht="15" customHeight="1" x14ac:dyDescent="0.2">
      <c r="A6" s="69" t="s">
        <v>54</v>
      </c>
    </row>
    <row r="7" spans="1:13" ht="15" customHeight="1" x14ac:dyDescent="0.2">
      <c r="B7" s="9" t="s">
        <v>0</v>
      </c>
      <c r="C7" s="9" t="s">
        <v>3</v>
      </c>
      <c r="D7" s="9" t="s">
        <v>6</v>
      </c>
      <c r="E7" s="9" t="s">
        <v>9</v>
      </c>
      <c r="F7" s="70" t="s">
        <v>1</v>
      </c>
      <c r="G7" s="70" t="s">
        <v>4</v>
      </c>
      <c r="H7" s="70" t="s">
        <v>7</v>
      </c>
      <c r="I7" s="70" t="s">
        <v>10</v>
      </c>
      <c r="J7" s="70" t="s">
        <v>2</v>
      </c>
      <c r="K7" s="70" t="s">
        <v>5</v>
      </c>
      <c r="L7" s="70" t="s">
        <v>8</v>
      </c>
      <c r="M7" s="70" t="s">
        <v>11</v>
      </c>
    </row>
    <row r="8" spans="1:13" ht="15" customHeight="1" x14ac:dyDescent="0.2">
      <c r="A8" s="69" t="s">
        <v>92</v>
      </c>
      <c r="B8" s="31"/>
      <c r="C8" s="31"/>
      <c r="D8" s="31"/>
      <c r="E8" s="31"/>
      <c r="F8" s="31"/>
      <c r="G8" s="31"/>
      <c r="H8" s="31"/>
      <c r="I8" s="31"/>
      <c r="J8" s="92"/>
      <c r="K8" s="92"/>
      <c r="L8" s="92"/>
      <c r="M8" s="92"/>
    </row>
    <row r="9" spans="1:13" ht="15" customHeight="1" x14ac:dyDescent="0.2">
      <c r="A9" s="68" t="s">
        <v>93</v>
      </c>
      <c r="B9" s="48">
        <v>520000000</v>
      </c>
      <c r="C9" s="48">
        <v>276000000</v>
      </c>
      <c r="D9" s="48">
        <v>228000000</v>
      </c>
      <c r="E9" s="48">
        <v>496000000</v>
      </c>
      <c r="F9" s="48">
        <v>395000000</v>
      </c>
      <c r="G9" s="48">
        <v>428000000</v>
      </c>
      <c r="H9" s="48">
        <v>488000000</v>
      </c>
      <c r="I9" s="48">
        <v>450000000</v>
      </c>
      <c r="J9" s="48">
        <v>389000000</v>
      </c>
      <c r="K9" s="48">
        <v>397000000</v>
      </c>
      <c r="L9" s="48">
        <v>394000000</v>
      </c>
      <c r="M9" s="48">
        <v>415000000</v>
      </c>
    </row>
    <row r="10" spans="1:13" ht="15" customHeight="1" x14ac:dyDescent="0.2">
      <c r="A10" s="68" t="s">
        <v>94</v>
      </c>
      <c r="B10" s="15">
        <v>820000000</v>
      </c>
      <c r="C10" s="15">
        <v>824000000</v>
      </c>
      <c r="D10" s="15">
        <v>840000000</v>
      </c>
      <c r="E10" s="15">
        <v>652000000</v>
      </c>
      <c r="F10" s="15">
        <v>690000000</v>
      </c>
      <c r="G10" s="15">
        <v>693000000</v>
      </c>
      <c r="H10" s="15">
        <v>687000000</v>
      </c>
      <c r="I10" s="15">
        <v>670000000</v>
      </c>
      <c r="J10" s="15">
        <v>664000000</v>
      </c>
      <c r="K10" s="15">
        <v>664000000</v>
      </c>
      <c r="L10" s="15">
        <v>701000000</v>
      </c>
      <c r="M10" s="15">
        <v>699000000</v>
      </c>
    </row>
    <row r="11" spans="1:13" ht="15" customHeight="1" x14ac:dyDescent="0.2">
      <c r="A11" s="68" t="s">
        <v>95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184000000</v>
      </c>
    </row>
    <row r="12" spans="1:13" ht="15" customHeight="1" x14ac:dyDescent="0.2">
      <c r="A12" s="68" t="s">
        <v>96</v>
      </c>
      <c r="B12" s="15">
        <v>197000000</v>
      </c>
      <c r="C12" s="15">
        <v>192000000</v>
      </c>
      <c r="D12" s="15">
        <v>165000000</v>
      </c>
      <c r="E12" s="15">
        <v>155000000</v>
      </c>
      <c r="F12" s="15">
        <v>169000000</v>
      </c>
      <c r="G12" s="15">
        <v>160000000</v>
      </c>
      <c r="H12" s="15">
        <v>166000000</v>
      </c>
      <c r="I12" s="15">
        <v>151000000</v>
      </c>
      <c r="J12" s="15">
        <v>164000000</v>
      </c>
      <c r="K12" s="15">
        <v>159000000</v>
      </c>
      <c r="L12" s="15">
        <v>159000000</v>
      </c>
      <c r="M12" s="15">
        <v>154000000</v>
      </c>
    </row>
    <row r="13" spans="1:13" ht="15" customHeight="1" x14ac:dyDescent="0.2">
      <c r="A13" s="68" t="s">
        <v>97</v>
      </c>
      <c r="B13" s="17">
        <v>294000000</v>
      </c>
      <c r="C13" s="17">
        <v>315000000</v>
      </c>
      <c r="D13" s="17">
        <v>313000000</v>
      </c>
      <c r="E13" s="17">
        <v>283000000</v>
      </c>
      <c r="F13" s="17">
        <v>318000000</v>
      </c>
      <c r="G13" s="17">
        <v>287000000</v>
      </c>
      <c r="H13" s="17">
        <v>312000000</v>
      </c>
      <c r="I13" s="17">
        <v>306000000</v>
      </c>
      <c r="J13" s="17">
        <v>334000000</v>
      </c>
      <c r="K13" s="17">
        <v>267000000</v>
      </c>
      <c r="L13" s="17">
        <v>257000000</v>
      </c>
      <c r="M13" s="17">
        <v>228000000</v>
      </c>
    </row>
    <row r="14" spans="1:13" ht="15" customHeight="1" x14ac:dyDescent="0.2">
      <c r="A14" s="68" t="s">
        <v>98</v>
      </c>
      <c r="B14" s="22">
        <v>1831000000</v>
      </c>
      <c r="C14" s="22">
        <v>1607000000</v>
      </c>
      <c r="D14" s="22">
        <v>1546000000</v>
      </c>
      <c r="E14" s="22">
        <v>1586000000</v>
      </c>
      <c r="F14" s="22">
        <v>1572000000</v>
      </c>
      <c r="G14" s="22">
        <v>1568000000</v>
      </c>
      <c r="H14" s="22">
        <v>1653000000</v>
      </c>
      <c r="I14" s="22">
        <v>1577000000</v>
      </c>
      <c r="J14" s="22">
        <v>1551000000</v>
      </c>
      <c r="K14" s="22">
        <v>1487000000</v>
      </c>
      <c r="L14" s="22">
        <v>1511000000</v>
      </c>
      <c r="M14" s="22">
        <v>1680000000</v>
      </c>
    </row>
    <row r="15" spans="1:13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3" ht="15" customHeight="1" x14ac:dyDescent="0.2">
      <c r="A16" s="68" t="s">
        <v>99</v>
      </c>
      <c r="B16" s="15">
        <v>336000000</v>
      </c>
      <c r="C16" s="15">
        <v>333000000</v>
      </c>
      <c r="D16" s="15">
        <v>331000000</v>
      </c>
      <c r="E16" s="15">
        <v>342000000</v>
      </c>
      <c r="F16" s="15">
        <v>321000000</v>
      </c>
      <c r="G16" s="15">
        <v>309000000</v>
      </c>
      <c r="H16" s="15">
        <v>306000000</v>
      </c>
      <c r="I16" s="15">
        <v>305000000</v>
      </c>
      <c r="J16" s="15">
        <v>281000000</v>
      </c>
      <c r="K16" s="15">
        <v>281000000</v>
      </c>
      <c r="L16" s="15">
        <v>273000000</v>
      </c>
      <c r="M16" s="15">
        <v>281000000</v>
      </c>
    </row>
    <row r="17" spans="1:13" ht="15" customHeight="1" x14ac:dyDescent="0.2">
      <c r="A17" s="68" t="s">
        <v>100</v>
      </c>
      <c r="B17" s="15">
        <v>338000000</v>
      </c>
      <c r="C17" s="15">
        <v>317000000</v>
      </c>
      <c r="D17" s="15">
        <v>290000000</v>
      </c>
      <c r="E17" s="15">
        <v>271000000</v>
      </c>
      <c r="F17" s="15">
        <v>265000000</v>
      </c>
      <c r="G17" s="15">
        <v>255000000</v>
      </c>
      <c r="H17" s="15">
        <v>246000000</v>
      </c>
      <c r="I17" s="15">
        <v>246000000</v>
      </c>
      <c r="J17" s="15">
        <v>245000000</v>
      </c>
      <c r="K17" s="15">
        <v>246000000</v>
      </c>
      <c r="L17" s="15">
        <v>243000000</v>
      </c>
      <c r="M17" s="15">
        <v>231000000</v>
      </c>
    </row>
    <row r="18" spans="1:13" ht="15" customHeight="1" x14ac:dyDescent="0.2">
      <c r="A18" s="68" t="s">
        <v>101</v>
      </c>
      <c r="B18" s="15">
        <v>627000000</v>
      </c>
      <c r="C18" s="15">
        <v>566000000</v>
      </c>
      <c r="D18" s="15">
        <v>487000000</v>
      </c>
      <c r="E18" s="15">
        <v>426000000</v>
      </c>
      <c r="F18" s="15">
        <v>366000000</v>
      </c>
      <c r="G18" s="15">
        <v>306000000</v>
      </c>
      <c r="H18" s="15">
        <v>247000000</v>
      </c>
      <c r="I18" s="15">
        <v>187000000</v>
      </c>
      <c r="J18" s="15">
        <v>147000000</v>
      </c>
      <c r="K18" s="15">
        <v>116000000</v>
      </c>
      <c r="L18" s="15">
        <v>84000000</v>
      </c>
      <c r="M18" s="15">
        <v>52000000</v>
      </c>
    </row>
    <row r="19" spans="1:13" ht="15" customHeight="1" x14ac:dyDescent="0.2">
      <c r="A19" s="68" t="s">
        <v>102</v>
      </c>
      <c r="B19" s="15">
        <v>3171000000</v>
      </c>
      <c r="C19" s="15">
        <v>2105000000</v>
      </c>
      <c r="D19" s="15">
        <v>2090000000</v>
      </c>
      <c r="E19" s="15">
        <v>1502000000</v>
      </c>
      <c r="F19" s="15">
        <v>1486000000</v>
      </c>
      <c r="G19" s="15">
        <v>1491000000</v>
      </c>
      <c r="H19" s="15">
        <v>1506000000</v>
      </c>
      <c r="I19" s="15">
        <v>1528000000</v>
      </c>
      <c r="J19" s="15">
        <v>1513000000</v>
      </c>
      <c r="K19" s="15">
        <v>1519000000</v>
      </c>
      <c r="L19" s="15">
        <v>1506000000</v>
      </c>
      <c r="M19" s="15">
        <v>1339000000</v>
      </c>
    </row>
    <row r="20" spans="1:13" ht="15" customHeight="1" x14ac:dyDescent="0.2">
      <c r="A20" s="68" t="s">
        <v>103</v>
      </c>
      <c r="B20" s="17">
        <v>360000000</v>
      </c>
      <c r="C20" s="17">
        <v>375000000</v>
      </c>
      <c r="D20" s="17">
        <v>370000000</v>
      </c>
      <c r="E20" s="17">
        <v>387000000</v>
      </c>
      <c r="F20" s="17">
        <v>384000000</v>
      </c>
      <c r="G20" s="17">
        <v>397000000</v>
      </c>
      <c r="H20" s="17">
        <v>402000000</v>
      </c>
      <c r="I20" s="17">
        <v>413000000</v>
      </c>
      <c r="J20" s="17">
        <v>413000000</v>
      </c>
      <c r="K20" s="17">
        <v>474000000</v>
      </c>
      <c r="L20" s="17">
        <v>475000000</v>
      </c>
      <c r="M20" s="17">
        <v>453000000</v>
      </c>
    </row>
    <row r="21" spans="1:13" ht="15" customHeight="1" x14ac:dyDescent="0.2">
      <c r="A21" s="94" t="s">
        <v>104</v>
      </c>
      <c r="B21" s="24">
        <v>6663000000</v>
      </c>
      <c r="C21" s="24">
        <v>5303000000</v>
      </c>
      <c r="D21" s="24">
        <v>5114000000</v>
      </c>
      <c r="E21" s="24">
        <v>4514000000</v>
      </c>
      <c r="F21" s="24">
        <v>4394000000</v>
      </c>
      <c r="G21" s="24">
        <v>4326000000</v>
      </c>
      <c r="H21" s="24">
        <v>4360000000</v>
      </c>
      <c r="I21" s="24">
        <v>4256000000</v>
      </c>
      <c r="J21" s="24">
        <v>4150000000</v>
      </c>
      <c r="K21" s="24">
        <v>4123000000</v>
      </c>
      <c r="L21" s="24">
        <v>4092000000</v>
      </c>
      <c r="M21" s="24">
        <v>4036000000</v>
      </c>
    </row>
    <row r="22" spans="1:13" ht="15" customHeight="1" x14ac:dyDescent="0.2">
      <c r="B22" s="34"/>
      <c r="C22" s="34"/>
      <c r="D22" s="34"/>
      <c r="E22" s="34"/>
      <c r="F22" s="34"/>
      <c r="G22" s="34"/>
      <c r="H22" s="34"/>
      <c r="I22" s="34"/>
      <c r="J22" s="93"/>
      <c r="K22" s="93"/>
      <c r="L22" s="93"/>
      <c r="M22" s="93"/>
    </row>
    <row r="23" spans="1:13" ht="15" customHeight="1" x14ac:dyDescent="0.2">
      <c r="A23" s="69" t="s">
        <v>105</v>
      </c>
      <c r="F23" s="6"/>
      <c r="G23" s="6"/>
      <c r="H23" s="6"/>
      <c r="I23" s="6"/>
    </row>
    <row r="24" spans="1:13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3" ht="15" customHeight="1" x14ac:dyDescent="0.2">
      <c r="A25" s="68" t="s">
        <v>106</v>
      </c>
      <c r="B25" s="48">
        <v>53000000</v>
      </c>
      <c r="C25" s="48">
        <v>52000000</v>
      </c>
      <c r="D25" s="48">
        <v>50000000</v>
      </c>
      <c r="E25" s="48">
        <v>50000000</v>
      </c>
      <c r="F25" s="48">
        <v>60000000</v>
      </c>
      <c r="G25" s="48">
        <v>68000000</v>
      </c>
      <c r="H25" s="48">
        <v>78000000</v>
      </c>
      <c r="I25" s="48">
        <v>90000000</v>
      </c>
      <c r="J25" s="48">
        <v>89000000</v>
      </c>
      <c r="K25" s="48">
        <v>89000000</v>
      </c>
      <c r="L25" s="15">
        <v>21000000</v>
      </c>
      <c r="M25" s="15">
        <v>30000000</v>
      </c>
    </row>
    <row r="26" spans="1:13" ht="15" customHeight="1" x14ac:dyDescent="0.2">
      <c r="A26" s="68" t="s">
        <v>107</v>
      </c>
      <c r="B26" s="15">
        <v>302000000</v>
      </c>
      <c r="C26" s="15">
        <v>149000000</v>
      </c>
      <c r="D26" s="15">
        <v>126000000</v>
      </c>
      <c r="E26" s="15">
        <v>179000000</v>
      </c>
      <c r="F26" s="15">
        <v>168000000</v>
      </c>
      <c r="G26" s="15">
        <v>170000000</v>
      </c>
      <c r="H26" s="15">
        <v>173000000</v>
      </c>
      <c r="I26" s="15">
        <v>182000000</v>
      </c>
      <c r="J26" s="15">
        <v>167000000</v>
      </c>
      <c r="K26" s="15">
        <v>161000000</v>
      </c>
      <c r="L26" s="15">
        <v>169000000</v>
      </c>
      <c r="M26" s="15">
        <v>198000000</v>
      </c>
    </row>
    <row r="27" spans="1:13" ht="15" customHeight="1" x14ac:dyDescent="0.2">
      <c r="A27" s="68" t="s">
        <v>108</v>
      </c>
      <c r="B27" s="15">
        <v>159000000</v>
      </c>
      <c r="C27" s="15">
        <v>177000000</v>
      </c>
      <c r="D27" s="15">
        <v>159000000</v>
      </c>
      <c r="E27" s="15">
        <v>193000000</v>
      </c>
      <c r="F27" s="15">
        <v>151000000</v>
      </c>
      <c r="G27" s="15">
        <v>182000000</v>
      </c>
      <c r="H27" s="15">
        <v>200000000</v>
      </c>
      <c r="I27" s="15">
        <v>237000000</v>
      </c>
      <c r="J27" s="15">
        <v>205000000</v>
      </c>
      <c r="K27" s="15">
        <v>234000000</v>
      </c>
      <c r="L27" s="15">
        <v>252000000</v>
      </c>
      <c r="M27" s="15">
        <v>243000000</v>
      </c>
    </row>
    <row r="28" spans="1:13" ht="15" customHeight="1" x14ac:dyDescent="0.2">
      <c r="A28" s="68" t="s">
        <v>109</v>
      </c>
      <c r="B28" s="15">
        <v>103000000</v>
      </c>
      <c r="C28" s="15">
        <v>92000000</v>
      </c>
      <c r="D28" s="15">
        <v>95000000</v>
      </c>
      <c r="E28" s="15">
        <v>108000000</v>
      </c>
      <c r="F28" s="15">
        <v>109000000</v>
      </c>
      <c r="G28" s="15">
        <v>106000000</v>
      </c>
      <c r="H28" s="15">
        <v>112000000</v>
      </c>
      <c r="I28" s="15">
        <v>133000000</v>
      </c>
      <c r="J28" s="15">
        <v>128000000</v>
      </c>
      <c r="K28" s="15">
        <v>124000000</v>
      </c>
      <c r="L28" s="15">
        <v>111000000</v>
      </c>
      <c r="M28" s="15">
        <v>82000000</v>
      </c>
    </row>
    <row r="29" spans="1:13" ht="15" customHeight="1" x14ac:dyDescent="0.2">
      <c r="A29" s="68" t="s">
        <v>110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29000000</v>
      </c>
    </row>
    <row r="30" spans="1:13" ht="15" customHeight="1" x14ac:dyDescent="0.2">
      <c r="A30" s="68" t="s">
        <v>111</v>
      </c>
      <c r="B30" s="17">
        <v>817000000</v>
      </c>
      <c r="C30" s="17">
        <v>747000000</v>
      </c>
      <c r="D30" s="17">
        <v>693000000</v>
      </c>
      <c r="E30" s="17">
        <v>647000000</v>
      </c>
      <c r="F30" s="17">
        <v>535000000</v>
      </c>
      <c r="G30" s="17">
        <v>496000000</v>
      </c>
      <c r="H30" s="17">
        <v>478000000</v>
      </c>
      <c r="I30" s="17">
        <v>450000000</v>
      </c>
      <c r="J30" s="17">
        <v>456000000</v>
      </c>
      <c r="K30" s="17">
        <v>446000000</v>
      </c>
      <c r="L30" s="17">
        <v>434000000</v>
      </c>
      <c r="M30" s="17">
        <v>443000000</v>
      </c>
    </row>
    <row r="31" spans="1:13" ht="15" customHeight="1" x14ac:dyDescent="0.2">
      <c r="A31" s="68" t="s">
        <v>112</v>
      </c>
      <c r="B31" s="22">
        <v>1434000000</v>
      </c>
      <c r="C31" s="22">
        <v>1217000000</v>
      </c>
      <c r="D31" s="22">
        <v>1123000000</v>
      </c>
      <c r="E31" s="22">
        <v>1177000000</v>
      </c>
      <c r="F31" s="22">
        <v>1023000000</v>
      </c>
      <c r="G31" s="22">
        <v>1022000000</v>
      </c>
      <c r="H31" s="22">
        <v>1041000000</v>
      </c>
      <c r="I31" s="22">
        <v>1092000000</v>
      </c>
      <c r="J31" s="22">
        <v>1045000000</v>
      </c>
      <c r="K31" s="22">
        <v>1054000000</v>
      </c>
      <c r="L31" s="22">
        <v>987000000</v>
      </c>
      <c r="M31" s="22">
        <v>1025000000</v>
      </c>
    </row>
    <row r="32" spans="1:13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3" ht="15" customHeight="1" x14ac:dyDescent="0.2">
      <c r="A33" s="68" t="s">
        <v>113</v>
      </c>
      <c r="B33" s="15">
        <v>1496000000</v>
      </c>
      <c r="C33" s="15">
        <v>1488000000</v>
      </c>
      <c r="D33" s="15">
        <v>1468000000</v>
      </c>
      <c r="E33" s="15">
        <v>1464000000</v>
      </c>
      <c r="F33" s="15">
        <v>1596000000</v>
      </c>
      <c r="G33" s="15">
        <v>1581000000</v>
      </c>
      <c r="H33" s="15">
        <v>1574000000</v>
      </c>
      <c r="I33" s="15">
        <v>1420000000</v>
      </c>
      <c r="J33" s="15">
        <v>1388000000</v>
      </c>
      <c r="K33" s="15">
        <v>1340000000</v>
      </c>
      <c r="L33" s="15">
        <v>1384000000</v>
      </c>
      <c r="M33" s="15">
        <v>1383000000</v>
      </c>
    </row>
    <row r="34" spans="1:13" ht="15" customHeight="1" x14ac:dyDescent="0.2">
      <c r="A34" s="68" t="s">
        <v>114</v>
      </c>
      <c r="B34" s="15">
        <v>283000000</v>
      </c>
      <c r="C34" s="15">
        <v>186000000</v>
      </c>
      <c r="D34" s="15">
        <v>181000000</v>
      </c>
      <c r="E34" s="15">
        <v>111000000</v>
      </c>
      <c r="F34" s="15">
        <v>108000000</v>
      </c>
      <c r="G34" s="15">
        <v>93000000</v>
      </c>
      <c r="H34" s="15">
        <v>106000000</v>
      </c>
      <c r="I34" s="15">
        <v>97000000</v>
      </c>
      <c r="J34" s="15">
        <v>96000000</v>
      </c>
      <c r="K34" s="15">
        <v>90000000</v>
      </c>
      <c r="L34" s="15">
        <v>87000000</v>
      </c>
      <c r="M34" s="15">
        <v>75000000</v>
      </c>
    </row>
    <row r="35" spans="1:13" ht="15" customHeight="1" x14ac:dyDescent="0.2">
      <c r="A35" s="68" t="s">
        <v>115</v>
      </c>
      <c r="B35" s="15">
        <v>282000000</v>
      </c>
      <c r="C35" s="15">
        <v>264000000</v>
      </c>
      <c r="D35" s="15">
        <v>245000000</v>
      </c>
      <c r="E35" s="15">
        <v>229000000</v>
      </c>
      <c r="F35" s="15">
        <v>224000000</v>
      </c>
      <c r="G35" s="15">
        <v>218000000</v>
      </c>
      <c r="H35" s="15">
        <v>209000000</v>
      </c>
      <c r="I35" s="15">
        <v>207000000</v>
      </c>
      <c r="J35" s="15">
        <v>205000000</v>
      </c>
      <c r="K35" s="15">
        <v>199000000</v>
      </c>
      <c r="L35" s="15">
        <v>195000000</v>
      </c>
      <c r="M35" s="15">
        <v>184000000</v>
      </c>
    </row>
    <row r="36" spans="1:13" ht="15" customHeight="1" x14ac:dyDescent="0.2">
      <c r="A36" s="68" t="s">
        <v>116</v>
      </c>
      <c r="B36" s="17">
        <v>99000000</v>
      </c>
      <c r="C36" s="17">
        <v>105000000</v>
      </c>
      <c r="D36" s="17">
        <v>87000000</v>
      </c>
      <c r="E36" s="17">
        <v>91000000</v>
      </c>
      <c r="F36" s="17">
        <v>81000000</v>
      </c>
      <c r="G36" s="17">
        <v>95000000</v>
      </c>
      <c r="H36" s="17">
        <v>105000000</v>
      </c>
      <c r="I36" s="17">
        <v>108000000</v>
      </c>
      <c r="J36" s="17">
        <v>106000000</v>
      </c>
      <c r="K36" s="17">
        <v>113000000</v>
      </c>
      <c r="L36" s="17">
        <v>114000000</v>
      </c>
      <c r="M36" s="17">
        <v>95000000</v>
      </c>
    </row>
    <row r="37" spans="1:13" ht="15" customHeight="1" x14ac:dyDescent="0.2">
      <c r="A37" s="94" t="s">
        <v>117</v>
      </c>
      <c r="B37" s="40">
        <v>3594000000</v>
      </c>
      <c r="C37" s="40">
        <v>3260000000</v>
      </c>
      <c r="D37" s="40">
        <v>3104000000</v>
      </c>
      <c r="E37" s="40">
        <v>3072000000</v>
      </c>
      <c r="F37" s="40">
        <v>3032000000</v>
      </c>
      <c r="G37" s="40">
        <v>3009000000</v>
      </c>
      <c r="H37" s="40">
        <v>3035000000</v>
      </c>
      <c r="I37" s="40">
        <v>2924000000</v>
      </c>
      <c r="J37" s="40">
        <v>2840000000</v>
      </c>
      <c r="K37" s="40">
        <v>2796000000</v>
      </c>
      <c r="L37" s="40">
        <v>2767000000</v>
      </c>
      <c r="M37" s="40">
        <v>2762000000</v>
      </c>
    </row>
    <row r="38" spans="1:13" ht="15" customHeight="1" x14ac:dyDescent="0.2">
      <c r="B38" s="31"/>
      <c r="C38" s="31"/>
      <c r="D38" s="31"/>
      <c r="E38" s="31"/>
      <c r="F38" s="31"/>
      <c r="G38" s="31"/>
      <c r="H38" s="31"/>
      <c r="I38" s="31"/>
      <c r="J38" s="92"/>
      <c r="K38" s="92"/>
      <c r="L38" s="92"/>
      <c r="M38" s="92"/>
    </row>
    <row r="39" spans="1:13" ht="15" customHeight="1" x14ac:dyDescent="0.2">
      <c r="A39" s="68" t="s">
        <v>118</v>
      </c>
      <c r="B39" s="17">
        <v>142000000</v>
      </c>
      <c r="C39" s="17">
        <v>142000000</v>
      </c>
      <c r="D39" s="17">
        <v>142000000</v>
      </c>
      <c r="E39" s="17">
        <v>142000000</v>
      </c>
      <c r="F39" s="17">
        <v>142000000</v>
      </c>
      <c r="G39" s="17">
        <v>142000000</v>
      </c>
      <c r="H39" s="17">
        <v>142000000</v>
      </c>
      <c r="I39" s="17">
        <v>142000000</v>
      </c>
      <c r="J39" s="17">
        <v>142000000</v>
      </c>
      <c r="K39" s="17">
        <v>142000000</v>
      </c>
      <c r="L39" s="17">
        <v>142000000</v>
      </c>
      <c r="M39" s="17">
        <v>142000000</v>
      </c>
    </row>
    <row r="40" spans="1:13" ht="15" customHeight="1" x14ac:dyDescent="0.2">
      <c r="B40" s="31"/>
      <c r="C40" s="31"/>
      <c r="D40" s="31"/>
      <c r="E40" s="31"/>
      <c r="F40" s="31"/>
      <c r="G40" s="31"/>
      <c r="H40" s="31"/>
      <c r="I40" s="31"/>
      <c r="J40" s="92"/>
      <c r="K40" s="92"/>
      <c r="L40" s="92"/>
      <c r="M40" s="92"/>
    </row>
    <row r="41" spans="1:13" ht="15" customHeight="1" x14ac:dyDescent="0.2">
      <c r="A41" s="68" t="s">
        <v>119</v>
      </c>
      <c r="B41" s="15">
        <v>2000000</v>
      </c>
      <c r="C41" s="15">
        <v>2000000</v>
      </c>
      <c r="D41" s="15">
        <v>2000000</v>
      </c>
      <c r="E41" s="15">
        <v>2000000</v>
      </c>
      <c r="F41" s="15">
        <v>2000000</v>
      </c>
      <c r="G41" s="15">
        <v>2000000</v>
      </c>
      <c r="H41" s="15">
        <v>2000000</v>
      </c>
      <c r="I41" s="15">
        <v>2000000</v>
      </c>
      <c r="J41" s="15">
        <v>2000000</v>
      </c>
      <c r="K41" s="15">
        <v>2000000</v>
      </c>
      <c r="L41" s="15">
        <v>2000000</v>
      </c>
      <c r="M41" s="15">
        <v>2000000</v>
      </c>
    </row>
    <row r="42" spans="1:13" ht="15" customHeight="1" x14ac:dyDescent="0.2">
      <c r="A42" s="68" t="s">
        <v>120</v>
      </c>
      <c r="B42" s="15">
        <v>3879000000</v>
      </c>
      <c r="C42" s="15">
        <v>3886000000</v>
      </c>
      <c r="D42" s="15">
        <v>3886000000</v>
      </c>
      <c r="E42" s="15">
        <v>3890000000</v>
      </c>
      <c r="F42" s="15">
        <v>3891000000</v>
      </c>
      <c r="G42" s="15">
        <v>3896000000</v>
      </c>
      <c r="H42" s="15">
        <v>3901000000</v>
      </c>
      <c r="I42" s="15">
        <v>3899000000</v>
      </c>
      <c r="J42" s="15">
        <v>3902000000</v>
      </c>
      <c r="K42" s="15">
        <v>3907000000</v>
      </c>
      <c r="L42" s="15">
        <v>3912000000</v>
      </c>
      <c r="M42" s="15">
        <v>3910000000</v>
      </c>
    </row>
    <row r="43" spans="1:13" ht="15" customHeight="1" x14ac:dyDescent="0.2">
      <c r="A43" s="68" t="s">
        <v>121</v>
      </c>
      <c r="B43" s="15">
        <v>-551000000</v>
      </c>
      <c r="C43" s="15">
        <v>-1583000000</v>
      </c>
      <c r="D43" s="15">
        <v>-1601000000</v>
      </c>
      <c r="E43" s="15">
        <v>-2185000000</v>
      </c>
      <c r="F43" s="15">
        <v>-2236000000</v>
      </c>
      <c r="G43" s="15">
        <v>-2290000000</v>
      </c>
      <c r="H43" s="15">
        <v>-2299000000</v>
      </c>
      <c r="I43" s="15">
        <v>-2313000000</v>
      </c>
      <c r="J43" s="15">
        <v>-2326000000</v>
      </c>
      <c r="K43" s="15">
        <v>-2317000000</v>
      </c>
      <c r="L43" s="15">
        <v>-2308000000</v>
      </c>
      <c r="M43" s="15">
        <v>-2351000000</v>
      </c>
    </row>
    <row r="44" spans="1:13" ht="15" customHeight="1" x14ac:dyDescent="0.2">
      <c r="A44" s="68" t="s">
        <v>122</v>
      </c>
      <c r="B44" s="17">
        <v>-403000000</v>
      </c>
      <c r="C44" s="17">
        <v>-404000000</v>
      </c>
      <c r="D44" s="17">
        <v>-419000000</v>
      </c>
      <c r="E44" s="17">
        <v>-407000000</v>
      </c>
      <c r="F44" s="17">
        <v>-437000000</v>
      </c>
      <c r="G44" s="17">
        <v>-433000000</v>
      </c>
      <c r="H44" s="17">
        <v>-421000000</v>
      </c>
      <c r="I44" s="17">
        <v>-398000000</v>
      </c>
      <c r="J44" s="17">
        <v>-410000000</v>
      </c>
      <c r="K44" s="17">
        <v>-407000000</v>
      </c>
      <c r="L44" s="17">
        <v>-423000000</v>
      </c>
      <c r="M44" s="17">
        <v>-429000000</v>
      </c>
    </row>
    <row r="45" spans="1:13" ht="15" customHeight="1" x14ac:dyDescent="0.2">
      <c r="A45" s="94" t="s">
        <v>123</v>
      </c>
      <c r="B45" s="40">
        <v>2927000000</v>
      </c>
      <c r="C45" s="40">
        <v>1901000000</v>
      </c>
      <c r="D45" s="40">
        <v>1868000000</v>
      </c>
      <c r="E45" s="40">
        <v>1300000000</v>
      </c>
      <c r="F45" s="40">
        <v>1220000000</v>
      </c>
      <c r="G45" s="40">
        <v>1175000000</v>
      </c>
      <c r="H45" s="40">
        <v>1183000000</v>
      </c>
      <c r="I45" s="40">
        <v>1190000000</v>
      </c>
      <c r="J45" s="40">
        <v>1168000000</v>
      </c>
      <c r="K45" s="40">
        <v>1185000000</v>
      </c>
      <c r="L45" s="40">
        <v>1183000000</v>
      </c>
      <c r="M45" s="40">
        <v>1132000000</v>
      </c>
    </row>
    <row r="46" spans="1:13" ht="15" customHeight="1" x14ac:dyDescent="0.2">
      <c r="A46" s="95" t="s">
        <v>124</v>
      </c>
      <c r="B46" s="24">
        <v>6663000000</v>
      </c>
      <c r="C46" s="24">
        <v>5303000000</v>
      </c>
      <c r="D46" s="24">
        <v>5114000000</v>
      </c>
      <c r="E46" s="24">
        <v>4514000000</v>
      </c>
      <c r="F46" s="24">
        <v>4394000000</v>
      </c>
      <c r="G46" s="24">
        <v>4326000000</v>
      </c>
      <c r="H46" s="24">
        <v>4360000000</v>
      </c>
      <c r="I46" s="24">
        <v>4256000000</v>
      </c>
      <c r="J46" s="24">
        <v>4150000000</v>
      </c>
      <c r="K46" s="24">
        <v>4123000000</v>
      </c>
      <c r="L46" s="24">
        <v>4092000000</v>
      </c>
      <c r="M46" s="24">
        <v>4036000000</v>
      </c>
    </row>
    <row r="47" spans="1:13" ht="15" customHeight="1" x14ac:dyDescent="0.2">
      <c r="B47" s="96">
        <v>0</v>
      </c>
      <c r="C47" s="96">
        <v>0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</sheetData>
  <hyperlinks>
    <hyperlink ref="M2" location="Index!A1" display="Back" xr:uid="{2484F694-D0C9-4218-8EC6-4F4515645EDB}"/>
  </hyperlinks>
  <pageMargins left="0.75" right="0.75" top="1" bottom="1" header="0.5" footer="0.5"/>
  <pageSetup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3"/>
  <sheetViews>
    <sheetView showGridLines="0" showRuler="0" topLeftCell="A2" zoomScaleNormal="10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30" width="0" hidden="1" customWidth="1"/>
    <col min="31" max="16384" width="13.7109375" hidden="1"/>
  </cols>
  <sheetData>
    <row r="1" spans="1:30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"/>
      <c r="P2" s="169" t="s">
        <v>28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" customHeight="1" x14ac:dyDescent="0.2">
      <c r="A5" s="178" t="s">
        <v>21</v>
      </c>
      <c r="B5" s="17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" customHeight="1" x14ac:dyDescent="0.2">
      <c r="A6" s="181" t="s">
        <v>54</v>
      </c>
      <c r="B6" s="181"/>
      <c r="C6" s="9" t="s">
        <v>0</v>
      </c>
      <c r="D6" s="9" t="s">
        <v>3</v>
      </c>
      <c r="E6" s="9" t="s">
        <v>6</v>
      </c>
      <c r="F6" s="9" t="s">
        <v>9</v>
      </c>
      <c r="G6" s="6"/>
      <c r="H6" s="9" t="s">
        <v>1</v>
      </c>
      <c r="I6" s="9" t="s">
        <v>4</v>
      </c>
      <c r="J6" s="9" t="s">
        <v>7</v>
      </c>
      <c r="K6" s="9" t="s">
        <v>10</v>
      </c>
      <c r="L6" s="30"/>
      <c r="M6" s="9" t="s">
        <v>2</v>
      </c>
      <c r="N6" s="9" t="s">
        <v>5</v>
      </c>
      <c r="O6" s="9" t="s">
        <v>8</v>
      </c>
      <c r="P6" s="9" t="s">
        <v>11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" customHeight="1" x14ac:dyDescent="0.2">
      <c r="A7" s="31"/>
      <c r="B7" s="31"/>
      <c r="C7" s="31"/>
      <c r="D7" s="31"/>
      <c r="E7" s="31"/>
      <c r="F7" s="31"/>
      <c r="G7" s="6"/>
      <c r="H7" s="31"/>
      <c r="I7" s="31"/>
      <c r="J7" s="31"/>
      <c r="K7" s="31"/>
      <c r="L7" s="6"/>
      <c r="M7" s="31"/>
      <c r="N7" s="31"/>
      <c r="O7" s="31"/>
      <c r="P7" s="31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" customHeight="1" x14ac:dyDescent="0.2">
      <c r="A9" s="6"/>
      <c r="B9" s="6" t="s">
        <v>93</v>
      </c>
      <c r="C9" s="98">
        <v>520000000</v>
      </c>
      <c r="D9" s="98">
        <v>276000000</v>
      </c>
      <c r="E9" s="98">
        <v>228000000</v>
      </c>
      <c r="F9" s="98">
        <v>496000000</v>
      </c>
      <c r="G9" s="11"/>
      <c r="H9" s="98">
        <v>395000000</v>
      </c>
      <c r="I9" s="98">
        <v>428000000</v>
      </c>
      <c r="J9" s="98">
        <v>488000000</v>
      </c>
      <c r="K9" s="98">
        <v>450000000</v>
      </c>
      <c r="L9" s="11"/>
      <c r="M9" s="98">
        <v>389000000</v>
      </c>
      <c r="N9" s="98">
        <v>397000000</v>
      </c>
      <c r="O9" s="98">
        <v>394000000</v>
      </c>
      <c r="P9" s="98">
        <v>415000000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2">
      <c r="A10" s="6"/>
      <c r="B10" s="6" t="s">
        <v>94</v>
      </c>
      <c r="C10" s="15">
        <v>820000000</v>
      </c>
      <c r="D10" s="15">
        <v>824000000</v>
      </c>
      <c r="E10" s="15">
        <v>840000000</v>
      </c>
      <c r="F10" s="15">
        <v>652000000</v>
      </c>
      <c r="G10" s="6"/>
      <c r="H10" s="15">
        <v>690000000</v>
      </c>
      <c r="I10" s="15">
        <v>693000000</v>
      </c>
      <c r="J10" s="15">
        <v>687000000</v>
      </c>
      <c r="K10" s="15">
        <v>670000000</v>
      </c>
      <c r="L10" s="6"/>
      <c r="M10" s="15">
        <v>664000000</v>
      </c>
      <c r="N10" s="15">
        <v>664000000</v>
      </c>
      <c r="O10" s="15">
        <v>701000000</v>
      </c>
      <c r="P10" s="15">
        <v>699000000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" customHeight="1" x14ac:dyDescent="0.2">
      <c r="A11" s="6"/>
      <c r="B11" s="6" t="s">
        <v>125</v>
      </c>
      <c r="C11" s="15">
        <v>1119000000</v>
      </c>
      <c r="D11" s="15">
        <v>896000000</v>
      </c>
      <c r="E11" s="15">
        <v>819000000</v>
      </c>
      <c r="F11" s="15">
        <v>826000000</v>
      </c>
      <c r="G11" s="6"/>
      <c r="H11" s="15">
        <v>703000000</v>
      </c>
      <c r="I11" s="15">
        <v>666000000</v>
      </c>
      <c r="J11" s="15">
        <v>651000000</v>
      </c>
      <c r="K11" s="15">
        <v>632000000</v>
      </c>
      <c r="L11" s="6"/>
      <c r="M11" s="15">
        <v>623000000</v>
      </c>
      <c r="N11" s="15">
        <v>607000000</v>
      </c>
      <c r="O11" s="15">
        <v>603000000</v>
      </c>
      <c r="P11" s="15">
        <v>641000000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" customHeight="1" x14ac:dyDescent="0.2">
      <c r="A12" s="6"/>
      <c r="B12" s="6" t="s">
        <v>108</v>
      </c>
      <c r="C12" s="15">
        <v>159000000</v>
      </c>
      <c r="D12" s="15">
        <v>177000000</v>
      </c>
      <c r="E12" s="15">
        <v>159000000</v>
      </c>
      <c r="F12" s="15">
        <v>193000000</v>
      </c>
      <c r="G12" s="6"/>
      <c r="H12" s="15">
        <v>151000000</v>
      </c>
      <c r="I12" s="15">
        <v>182000000</v>
      </c>
      <c r="J12" s="15">
        <v>200000000</v>
      </c>
      <c r="K12" s="15">
        <v>237000000</v>
      </c>
      <c r="L12" s="6"/>
      <c r="M12" s="15">
        <v>205000000</v>
      </c>
      <c r="N12" s="15">
        <v>234000000</v>
      </c>
      <c r="O12" s="15">
        <v>252000000</v>
      </c>
      <c r="P12" s="15">
        <v>243000000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" customHeight="1" x14ac:dyDescent="0.2">
      <c r="A13" s="6"/>
      <c r="B13" s="6" t="s">
        <v>109</v>
      </c>
      <c r="C13" s="15">
        <v>103000000</v>
      </c>
      <c r="D13" s="15">
        <v>92000000</v>
      </c>
      <c r="E13" s="15">
        <v>95000000</v>
      </c>
      <c r="F13" s="15">
        <v>108000000</v>
      </c>
      <c r="G13" s="6"/>
      <c r="H13" s="15">
        <v>109000000</v>
      </c>
      <c r="I13" s="15">
        <v>106000000</v>
      </c>
      <c r="J13" s="15">
        <v>112000000</v>
      </c>
      <c r="K13" s="15">
        <v>133000000</v>
      </c>
      <c r="L13" s="6"/>
      <c r="M13" s="15">
        <v>128000000</v>
      </c>
      <c r="N13" s="15">
        <v>124000000</v>
      </c>
      <c r="O13" s="15">
        <v>111000000</v>
      </c>
      <c r="P13" s="15">
        <v>82000000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" customHeight="1" x14ac:dyDescent="0.2">
      <c r="A15" s="6"/>
      <c r="B15" s="97" t="s">
        <v>126</v>
      </c>
      <c r="C15" s="37">
        <v>1549000000</v>
      </c>
      <c r="D15" s="37">
        <v>1540000000</v>
      </c>
      <c r="E15" s="37">
        <v>1518000000</v>
      </c>
      <c r="F15" s="37">
        <v>1514000000</v>
      </c>
      <c r="G15" s="97"/>
      <c r="H15" s="37">
        <v>1656000000</v>
      </c>
      <c r="I15" s="37">
        <v>1649000000</v>
      </c>
      <c r="J15" s="37">
        <v>1652000000</v>
      </c>
      <c r="K15" s="37">
        <v>1510000000</v>
      </c>
      <c r="L15" s="11"/>
      <c r="M15" s="37">
        <v>1477000000</v>
      </c>
      <c r="N15" s="37">
        <v>1429000000</v>
      </c>
      <c r="O15" s="37">
        <v>1405000000</v>
      </c>
      <c r="P15" s="37">
        <v>1413000000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" customHeight="1" x14ac:dyDescent="0.2">
      <c r="A16" s="6"/>
      <c r="B16" s="188" t="s">
        <v>127</v>
      </c>
      <c r="C16" s="22">
        <v>691000000</v>
      </c>
      <c r="D16" s="22">
        <v>686000000</v>
      </c>
      <c r="E16" s="22">
        <v>667000000</v>
      </c>
      <c r="F16" s="22">
        <v>664000000</v>
      </c>
      <c r="G16" s="31"/>
      <c r="H16" s="22">
        <v>652000000</v>
      </c>
      <c r="I16" s="22">
        <v>648000000</v>
      </c>
      <c r="J16" s="22">
        <v>651000000</v>
      </c>
      <c r="K16" s="22">
        <v>654000000</v>
      </c>
      <c r="L16" s="6"/>
      <c r="M16" s="22">
        <v>624000000</v>
      </c>
      <c r="N16" s="22">
        <v>610000000</v>
      </c>
      <c r="O16" s="22">
        <v>585000000</v>
      </c>
      <c r="P16" s="22">
        <v>265000000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" customHeight="1" x14ac:dyDescent="0.2">
      <c r="A17" s="6"/>
      <c r="B17" s="189" t="s">
        <v>128</v>
      </c>
      <c r="C17" s="15">
        <v>831000000</v>
      </c>
      <c r="D17" s="15">
        <v>829000000</v>
      </c>
      <c r="E17" s="15">
        <v>827000000</v>
      </c>
      <c r="F17" s="15">
        <v>824000000</v>
      </c>
      <c r="G17" s="6"/>
      <c r="H17" s="15">
        <v>822000000</v>
      </c>
      <c r="I17" s="15">
        <v>820000000</v>
      </c>
      <c r="J17" s="15">
        <v>818000000</v>
      </c>
      <c r="K17" s="15">
        <v>816000000</v>
      </c>
      <c r="L17" s="6"/>
      <c r="M17" s="15">
        <v>814000000</v>
      </c>
      <c r="N17" s="15">
        <v>812000000</v>
      </c>
      <c r="O17" s="15">
        <v>810000000</v>
      </c>
      <c r="P17" s="15">
        <v>515000000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" customHeight="1" x14ac:dyDescent="0.2">
      <c r="A18" s="6"/>
      <c r="B18" s="189" t="s">
        <v>265</v>
      </c>
      <c r="C18" s="15"/>
      <c r="D18" s="15"/>
      <c r="E18" s="15"/>
      <c r="F18" s="15"/>
      <c r="G18" s="6"/>
      <c r="H18" s="15"/>
      <c r="I18" s="15"/>
      <c r="J18" s="15"/>
      <c r="K18" s="15"/>
      <c r="L18" s="6"/>
      <c r="M18" s="15"/>
      <c r="N18" s="15"/>
      <c r="O18" s="15"/>
      <c r="P18" s="15">
        <v>520000000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" customHeight="1" x14ac:dyDescent="0.2">
      <c r="A19" s="6"/>
      <c r="B19" s="189" t="s">
        <v>129</v>
      </c>
      <c r="C19" s="15">
        <v>34000000</v>
      </c>
      <c r="D19" s="15">
        <v>34000000</v>
      </c>
      <c r="E19" s="15">
        <v>34000000</v>
      </c>
      <c r="F19" s="15">
        <v>34000000</v>
      </c>
      <c r="G19" s="6"/>
      <c r="H19" s="15">
        <v>34000000</v>
      </c>
      <c r="I19" s="15">
        <v>34000000</v>
      </c>
      <c r="J19" s="15">
        <v>34000000</v>
      </c>
      <c r="K19" s="15">
        <v>34000000</v>
      </c>
      <c r="L19" s="6"/>
      <c r="M19" s="15">
        <v>34000000</v>
      </c>
      <c r="N19" s="15">
        <v>0</v>
      </c>
      <c r="O19" s="15">
        <v>0</v>
      </c>
      <c r="P19" s="15">
        <v>100000000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" customHeight="1" x14ac:dyDescent="0.2">
      <c r="A20" s="6"/>
      <c r="B20" s="189" t="s">
        <v>130</v>
      </c>
      <c r="C20" s="15">
        <v>0</v>
      </c>
      <c r="D20" s="15">
        <v>0</v>
      </c>
      <c r="E20" s="15">
        <v>0</v>
      </c>
      <c r="F20" s="15">
        <v>0</v>
      </c>
      <c r="G20" s="6"/>
      <c r="H20" s="15">
        <v>150000000</v>
      </c>
      <c r="I20" s="15">
        <v>150000000</v>
      </c>
      <c r="J20" s="15">
        <v>150000000</v>
      </c>
      <c r="K20" s="15">
        <v>0</v>
      </c>
      <c r="L20" s="6"/>
      <c r="M20" s="15">
        <v>0</v>
      </c>
      <c r="N20" s="15">
        <v>0</v>
      </c>
      <c r="O20" s="15">
        <v>0</v>
      </c>
      <c r="P20" s="15">
        <v>0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">
      <c r="A21" s="6"/>
      <c r="B21" s="189" t="s">
        <v>131</v>
      </c>
      <c r="C21" s="15">
        <v>23000000</v>
      </c>
      <c r="D21" s="15">
        <v>19000000</v>
      </c>
      <c r="E21" s="15">
        <v>17000000</v>
      </c>
      <c r="F21" s="15">
        <v>17000000</v>
      </c>
      <c r="G21" s="6"/>
      <c r="H21" s="15">
        <v>20000000</v>
      </c>
      <c r="I21" s="15">
        <v>19000000</v>
      </c>
      <c r="J21" s="15">
        <v>18000000</v>
      </c>
      <c r="K21" s="15">
        <v>20000000</v>
      </c>
      <c r="L21" s="6"/>
      <c r="M21" s="15">
        <v>17000000</v>
      </c>
      <c r="N21" s="15">
        <v>18000000</v>
      </c>
      <c r="O21" s="15">
        <v>18000000</v>
      </c>
      <c r="P21" s="15">
        <v>16000000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" customHeight="1" x14ac:dyDescent="0.2">
      <c r="A22" s="6"/>
      <c r="B22" s="189" t="s">
        <v>266</v>
      </c>
      <c r="C22" s="15"/>
      <c r="D22" s="15"/>
      <c r="E22" s="15"/>
      <c r="F22" s="15"/>
      <c r="G22" s="6"/>
      <c r="H22" s="15"/>
      <c r="I22" s="15"/>
      <c r="J22" s="15"/>
      <c r="K22" s="15"/>
      <c r="L22" s="6"/>
      <c r="M22" s="15"/>
      <c r="N22" s="15"/>
      <c r="O22" s="15"/>
      <c r="P22" s="15">
        <v>24000000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" customHeight="1" x14ac:dyDescent="0.2">
      <c r="A23" s="6"/>
      <c r="B23" s="189" t="s">
        <v>132</v>
      </c>
      <c r="C23" s="15">
        <v>0</v>
      </c>
      <c r="D23" s="15">
        <v>0</v>
      </c>
      <c r="E23" s="15">
        <v>0</v>
      </c>
      <c r="F23" s="15">
        <v>0</v>
      </c>
      <c r="G23" s="6"/>
      <c r="H23" s="15">
        <v>0</v>
      </c>
      <c r="I23" s="15">
        <v>0</v>
      </c>
      <c r="J23" s="15">
        <v>2000000</v>
      </c>
      <c r="K23" s="15">
        <v>4000000</v>
      </c>
      <c r="L23" s="6"/>
      <c r="M23" s="15">
        <v>4000000</v>
      </c>
      <c r="N23" s="15">
        <v>4000000</v>
      </c>
      <c r="O23" s="15">
        <v>5000000</v>
      </c>
      <c r="P23" s="15">
        <v>0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" customHeight="1" x14ac:dyDescent="0.2">
      <c r="A24" s="6"/>
      <c r="B24" s="189" t="s">
        <v>133</v>
      </c>
      <c r="C24" s="15">
        <v>-30000000</v>
      </c>
      <c r="D24" s="15">
        <v>-28000000</v>
      </c>
      <c r="E24" s="15">
        <v>-27000000</v>
      </c>
      <c r="F24" s="15">
        <v>-25000000</v>
      </c>
      <c r="G24" s="6"/>
      <c r="H24" s="15">
        <v>-22000000</v>
      </c>
      <c r="I24" s="15">
        <v>-22000000</v>
      </c>
      <c r="J24" s="15">
        <v>-21000000</v>
      </c>
      <c r="K24" s="15">
        <v>-18000000</v>
      </c>
      <c r="L24" s="6"/>
      <c r="M24" s="15">
        <v>-16000000</v>
      </c>
      <c r="N24" s="15">
        <v>-15000000</v>
      </c>
      <c r="O24" s="15">
        <v>-13000000</v>
      </c>
      <c r="P24" s="15">
        <v>-27000000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" customHeight="1" x14ac:dyDescent="0.2">
      <c r="A25" s="6"/>
      <c r="B25" s="19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32.450000000000003" customHeight="1" x14ac:dyDescent="0.2">
      <c r="A26" s="6"/>
      <c r="B26" s="19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5" hidden="1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</sheetData>
  <mergeCells count="2">
    <mergeCell ref="A5:B5"/>
    <mergeCell ref="A6:B6"/>
  </mergeCells>
  <hyperlinks>
    <hyperlink ref="P2" location="Index!A1" display="Back" xr:uid="{93D6CE40-FE8A-456D-85AE-951103583616}"/>
  </hyperlinks>
  <pageMargins left="0.75" right="0.75" top="1" bottom="1" header="0.5" footer="0.5"/>
  <pageSetup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3"/>
  <sheetViews>
    <sheetView showGridLines="0" zoomScaleNormal="100" workbookViewId="0">
      <pane xSplit="2" ySplit="6" topLeftCell="C23" activePane="bottomRight" state="frozen"/>
      <selection sqref="A1:H1"/>
      <selection pane="topRight" sqref="A1:H1"/>
      <selection pane="bottomLeft" sqref="A1:H1"/>
      <selection pane="bottomRight"/>
    </sheetView>
  </sheetViews>
  <sheetFormatPr defaultColWidth="0" defaultRowHeight="12.75" zeroHeight="1" x14ac:dyDescent="0.2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16384" width="13.7109375" hidden="1"/>
  </cols>
  <sheetData>
    <row r="1" spans="1:22" ht="15" customHeight="1" x14ac:dyDescent="0.2"/>
    <row r="2" spans="1:22" ht="54.2" customHeight="1" x14ac:dyDescent="0.2">
      <c r="A2" s="1"/>
      <c r="V2" s="170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69" t="s">
        <v>134</v>
      </c>
    </row>
    <row r="6" spans="1:22" ht="15" customHeight="1" x14ac:dyDescent="0.2">
      <c r="A6" s="99" t="s">
        <v>54</v>
      </c>
      <c r="C6" s="70" t="s">
        <v>0</v>
      </c>
      <c r="D6" s="70" t="s">
        <v>3</v>
      </c>
      <c r="E6" s="70" t="s">
        <v>6</v>
      </c>
      <c r="F6" s="70" t="s">
        <v>9</v>
      </c>
      <c r="H6" s="10" t="s">
        <v>12</v>
      </c>
      <c r="J6" s="70" t="s">
        <v>1</v>
      </c>
      <c r="K6" s="70" t="s">
        <v>4</v>
      </c>
      <c r="L6" s="70" t="s">
        <v>7</v>
      </c>
      <c r="M6" s="70" t="s">
        <v>10</v>
      </c>
      <c r="O6" s="10" t="s">
        <v>13</v>
      </c>
      <c r="Q6" s="70" t="s">
        <v>2</v>
      </c>
      <c r="R6" s="70" t="s">
        <v>5</v>
      </c>
      <c r="S6" s="70" t="s">
        <v>8</v>
      </c>
      <c r="T6" s="70" t="s">
        <v>11</v>
      </c>
      <c r="V6" s="10" t="s">
        <v>14</v>
      </c>
    </row>
    <row r="7" spans="1:22" ht="16.7" customHeight="1" x14ac:dyDescent="0.2">
      <c r="A7" s="87" t="s">
        <v>135</v>
      </c>
      <c r="C7" s="92"/>
      <c r="D7" s="92"/>
      <c r="E7" s="92"/>
      <c r="F7" s="92"/>
      <c r="H7" s="32"/>
      <c r="J7" s="92"/>
      <c r="K7" s="92"/>
      <c r="L7" s="92"/>
      <c r="M7" s="92"/>
      <c r="O7" s="32"/>
      <c r="Q7" s="92"/>
      <c r="R7" s="92"/>
      <c r="S7" s="92"/>
      <c r="T7" s="92"/>
      <c r="V7" s="32"/>
    </row>
    <row r="8" spans="1:22" ht="16.7" customHeight="1" x14ac:dyDescent="0.2">
      <c r="A8" s="1" t="s">
        <v>136</v>
      </c>
      <c r="C8" s="72">
        <v>-308000000</v>
      </c>
      <c r="D8" s="72">
        <v>-1029000000</v>
      </c>
      <c r="E8" s="72">
        <v>-16000000</v>
      </c>
      <c r="F8" s="72">
        <v>-581000000</v>
      </c>
      <c r="H8" s="73">
        <v>-1934000000</v>
      </c>
      <c r="J8" s="72">
        <v>-49000000</v>
      </c>
      <c r="K8" s="72">
        <v>-51000000</v>
      </c>
      <c r="L8" s="72">
        <v>-7000000</v>
      </c>
      <c r="M8" s="72">
        <v>-11000000</v>
      </c>
      <c r="O8" s="73">
        <v>-118000000</v>
      </c>
      <c r="Q8" s="72">
        <v>-11000000</v>
      </c>
      <c r="R8" s="72">
        <v>12000000</v>
      </c>
      <c r="S8" s="72">
        <v>11000000</v>
      </c>
      <c r="T8" s="72">
        <v>-40000000</v>
      </c>
      <c r="V8" s="73">
        <v>-28000000</v>
      </c>
    </row>
    <row r="9" spans="1:22" ht="16.7" customHeight="1" x14ac:dyDescent="0.2">
      <c r="A9" s="68" t="s">
        <v>36</v>
      </c>
      <c r="C9" s="81">
        <v>115000000</v>
      </c>
      <c r="D9" s="81">
        <v>112000000</v>
      </c>
      <c r="E9" s="81">
        <v>115000000</v>
      </c>
      <c r="F9" s="81">
        <v>117000000</v>
      </c>
      <c r="H9" s="16">
        <v>459000000</v>
      </c>
      <c r="J9" s="81">
        <v>117000000</v>
      </c>
      <c r="K9" s="81">
        <v>115000000</v>
      </c>
      <c r="L9" s="81">
        <v>112000000</v>
      </c>
      <c r="M9" s="81">
        <v>115000000</v>
      </c>
      <c r="O9" s="16">
        <v>459000000</v>
      </c>
      <c r="Q9" s="81">
        <v>95000000</v>
      </c>
      <c r="R9" s="81">
        <v>86000000</v>
      </c>
      <c r="S9" s="81">
        <v>84000000</v>
      </c>
      <c r="T9" s="81">
        <v>87000000</v>
      </c>
      <c r="V9" s="16">
        <v>352000000</v>
      </c>
    </row>
    <row r="10" spans="1:22" ht="16.7" customHeight="1" x14ac:dyDescent="0.2">
      <c r="A10" s="68" t="s">
        <v>72</v>
      </c>
      <c r="C10" s="81">
        <v>1000000</v>
      </c>
      <c r="D10" s="81">
        <v>0</v>
      </c>
      <c r="E10" s="81">
        <v>1000000</v>
      </c>
      <c r="F10" s="81">
        <v>1000000</v>
      </c>
      <c r="H10" s="16">
        <v>3000000</v>
      </c>
      <c r="J10" s="81">
        <v>1000000</v>
      </c>
      <c r="K10" s="81">
        <v>0</v>
      </c>
      <c r="L10" s="81">
        <v>1000000</v>
      </c>
      <c r="M10" s="81">
        <v>0</v>
      </c>
      <c r="O10" s="16">
        <v>2000000</v>
      </c>
      <c r="Q10" s="81">
        <v>0</v>
      </c>
      <c r="R10" s="81">
        <v>0</v>
      </c>
      <c r="S10" s="81">
        <v>1000000</v>
      </c>
      <c r="T10" s="81">
        <v>0</v>
      </c>
      <c r="V10" s="16">
        <v>1000000</v>
      </c>
    </row>
    <row r="11" spans="1:22" ht="16.7" customHeight="1" x14ac:dyDescent="0.2">
      <c r="A11" s="68" t="s">
        <v>40</v>
      </c>
      <c r="C11" s="81">
        <v>284000000</v>
      </c>
      <c r="D11" s="81">
        <v>1067000000</v>
      </c>
      <c r="E11" s="81">
        <v>0</v>
      </c>
      <c r="F11" s="81">
        <v>601000000</v>
      </c>
      <c r="H11" s="16">
        <v>1952000000</v>
      </c>
      <c r="J11" s="81">
        <v>0</v>
      </c>
      <c r="K11" s="81">
        <v>0</v>
      </c>
      <c r="L11" s="81">
        <v>0</v>
      </c>
      <c r="M11" s="81">
        <v>0</v>
      </c>
      <c r="O11" s="16">
        <v>0</v>
      </c>
      <c r="Q11" s="81">
        <v>0</v>
      </c>
      <c r="R11" s="81">
        <v>0</v>
      </c>
      <c r="S11" s="81">
        <v>0</v>
      </c>
      <c r="T11" s="81">
        <v>0</v>
      </c>
      <c r="V11" s="16">
        <v>0</v>
      </c>
    </row>
    <row r="12" spans="1:22" ht="16.7" customHeight="1" x14ac:dyDescent="0.2">
      <c r="A12" s="68" t="s">
        <v>137</v>
      </c>
      <c r="C12" s="81">
        <v>0</v>
      </c>
      <c r="D12" s="81">
        <v>0</v>
      </c>
      <c r="E12" s="81">
        <v>0</v>
      </c>
      <c r="F12" s="81">
        <v>0</v>
      </c>
      <c r="G12" s="68"/>
      <c r="H12" s="16">
        <v>0</v>
      </c>
      <c r="I12" s="68"/>
      <c r="J12" s="81">
        <v>0</v>
      </c>
      <c r="K12" s="81">
        <v>0</v>
      </c>
      <c r="L12" s="81">
        <v>0</v>
      </c>
      <c r="M12" s="81">
        <v>0</v>
      </c>
      <c r="N12" s="68"/>
      <c r="O12" s="16">
        <v>0</v>
      </c>
      <c r="P12" s="68"/>
      <c r="Q12" s="81">
        <v>0</v>
      </c>
      <c r="R12" s="81">
        <v>0</v>
      </c>
      <c r="S12" s="81">
        <v>0</v>
      </c>
      <c r="T12" s="81">
        <v>28000000</v>
      </c>
      <c r="U12" s="68"/>
      <c r="V12" s="16">
        <v>28000000</v>
      </c>
    </row>
    <row r="13" spans="1:22" ht="16.7" customHeight="1" x14ac:dyDescent="0.2">
      <c r="A13" s="68" t="s">
        <v>138</v>
      </c>
      <c r="C13" s="81">
        <v>-45000000</v>
      </c>
      <c r="D13" s="81">
        <v>-95000000</v>
      </c>
      <c r="E13" s="81">
        <v>-8000000</v>
      </c>
      <c r="F13" s="81">
        <v>-72000000</v>
      </c>
      <c r="H13" s="16">
        <v>-220000000</v>
      </c>
      <c r="J13" s="81">
        <v>-9000000</v>
      </c>
      <c r="K13" s="81">
        <v>-20000000</v>
      </c>
      <c r="L13" s="81">
        <v>-9000000</v>
      </c>
      <c r="M13" s="81">
        <v>17000000</v>
      </c>
      <c r="O13" s="16">
        <v>-21000000</v>
      </c>
      <c r="Q13" s="81">
        <v>-1000000</v>
      </c>
      <c r="R13" s="81">
        <v>-5000000</v>
      </c>
      <c r="S13" s="81">
        <v>-1000000</v>
      </c>
      <c r="T13" s="81">
        <v>-14000000</v>
      </c>
      <c r="V13" s="16">
        <v>-21000000</v>
      </c>
    </row>
    <row r="14" spans="1:22" ht="16.7" customHeight="1" x14ac:dyDescent="0.2">
      <c r="A14" s="68" t="s">
        <v>139</v>
      </c>
      <c r="C14" s="81">
        <v>-1000000</v>
      </c>
      <c r="D14" s="81">
        <v>0</v>
      </c>
      <c r="E14" s="81">
        <v>-2000000</v>
      </c>
      <c r="F14" s="81">
        <v>-1000000</v>
      </c>
      <c r="H14" s="16">
        <v>-4000000</v>
      </c>
      <c r="J14" s="81">
        <v>-1000000</v>
      </c>
      <c r="K14" s="81">
        <v>-1000000</v>
      </c>
      <c r="L14" s="81">
        <v>-1000000</v>
      </c>
      <c r="M14" s="81">
        <v>0</v>
      </c>
      <c r="O14" s="16">
        <v>-3000000</v>
      </c>
      <c r="Q14" s="81">
        <v>0</v>
      </c>
      <c r="R14" s="81">
        <v>0</v>
      </c>
      <c r="S14" s="81">
        <v>5000000</v>
      </c>
      <c r="T14" s="81">
        <v>0</v>
      </c>
      <c r="V14" s="16">
        <v>5000000</v>
      </c>
    </row>
    <row r="15" spans="1:22" ht="16.7" customHeight="1" x14ac:dyDescent="0.2">
      <c r="A15" s="68" t="s">
        <v>140</v>
      </c>
      <c r="C15" s="81">
        <v>2000000</v>
      </c>
      <c r="D15" s="81">
        <v>1000000</v>
      </c>
      <c r="E15" s="81">
        <v>2000000</v>
      </c>
      <c r="F15" s="81">
        <v>2000000</v>
      </c>
      <c r="H15" s="16">
        <v>7000000</v>
      </c>
      <c r="J15" s="81">
        <v>2000000</v>
      </c>
      <c r="K15" s="81">
        <v>1000000</v>
      </c>
      <c r="L15" s="81">
        <v>2000000</v>
      </c>
      <c r="M15" s="81">
        <v>2000000</v>
      </c>
      <c r="O15" s="16">
        <v>7000000</v>
      </c>
      <c r="Q15" s="81">
        <v>2000000</v>
      </c>
      <c r="R15" s="81">
        <v>2000000</v>
      </c>
      <c r="S15" s="81">
        <v>1000000</v>
      </c>
      <c r="T15" s="81">
        <v>1000000</v>
      </c>
      <c r="V15" s="16">
        <v>6000000</v>
      </c>
    </row>
    <row r="16" spans="1:22" ht="16.7" customHeight="1" x14ac:dyDescent="0.2">
      <c r="A16" s="68" t="s">
        <v>39</v>
      </c>
      <c r="C16" s="81">
        <v>0</v>
      </c>
      <c r="D16" s="81">
        <v>0</v>
      </c>
      <c r="E16" s="81">
        <v>0</v>
      </c>
      <c r="F16" s="81">
        <v>0</v>
      </c>
      <c r="H16" s="16">
        <v>0</v>
      </c>
      <c r="J16" s="81">
        <v>0</v>
      </c>
      <c r="K16" s="81">
        <v>0</v>
      </c>
      <c r="L16" s="81">
        <v>0</v>
      </c>
      <c r="M16" s="81">
        <v>0</v>
      </c>
      <c r="O16" s="16">
        <v>0</v>
      </c>
      <c r="Q16" s="81">
        <v>0</v>
      </c>
      <c r="R16" s="81">
        <v>2000000</v>
      </c>
      <c r="S16" s="81">
        <v>0</v>
      </c>
      <c r="T16" s="81">
        <v>13000000</v>
      </c>
      <c r="V16" s="16">
        <v>15000000</v>
      </c>
    </row>
    <row r="17" spans="1:22" ht="16.7" customHeight="1" x14ac:dyDescent="0.2">
      <c r="A17" s="68" t="s">
        <v>141</v>
      </c>
      <c r="C17" s="81">
        <v>5000000</v>
      </c>
      <c r="D17" s="81">
        <v>1000000</v>
      </c>
      <c r="E17" s="81">
        <v>1000000</v>
      </c>
      <c r="F17" s="81">
        <v>1000000</v>
      </c>
      <c r="H17" s="16">
        <v>8000000</v>
      </c>
      <c r="J17" s="81">
        <v>0</v>
      </c>
      <c r="K17" s="81">
        <v>0</v>
      </c>
      <c r="L17" s="81">
        <v>5000000</v>
      </c>
      <c r="M17" s="81">
        <v>1000000</v>
      </c>
      <c r="O17" s="16">
        <v>6000000</v>
      </c>
      <c r="Q17" s="81">
        <v>1000000</v>
      </c>
      <c r="R17" s="81">
        <v>0</v>
      </c>
      <c r="S17" s="81">
        <v>0</v>
      </c>
      <c r="T17" s="81">
        <v>0</v>
      </c>
      <c r="V17" s="16">
        <v>1000000</v>
      </c>
    </row>
    <row r="18" spans="1:22" ht="16.7" customHeight="1" x14ac:dyDescent="0.2">
      <c r="A18" s="68" t="s">
        <v>142</v>
      </c>
      <c r="C18" s="81">
        <v>7000000</v>
      </c>
      <c r="D18" s="81">
        <v>7000000</v>
      </c>
      <c r="E18" s="81">
        <v>5000000</v>
      </c>
      <c r="F18" s="81">
        <v>5000000</v>
      </c>
      <c r="H18" s="16">
        <v>24000000</v>
      </c>
      <c r="J18" s="81">
        <v>4000000</v>
      </c>
      <c r="K18" s="81">
        <v>5000000</v>
      </c>
      <c r="L18" s="81">
        <v>5000000</v>
      </c>
      <c r="M18" s="81">
        <v>6000000</v>
      </c>
      <c r="O18" s="16">
        <v>20000000</v>
      </c>
      <c r="Q18" s="81">
        <v>3000000</v>
      </c>
      <c r="R18" s="81">
        <v>6000000</v>
      </c>
      <c r="S18" s="81">
        <v>5000000</v>
      </c>
      <c r="T18" s="81">
        <v>7000000</v>
      </c>
      <c r="V18" s="16">
        <v>21000000</v>
      </c>
    </row>
    <row r="19" spans="1:22" ht="16.7" customHeight="1" x14ac:dyDescent="0.2">
      <c r="A19" s="68" t="s">
        <v>143</v>
      </c>
      <c r="C19" s="81">
        <v>0</v>
      </c>
      <c r="D19" s="81">
        <v>0</v>
      </c>
      <c r="E19" s="81">
        <v>0</v>
      </c>
      <c r="F19" s="81">
        <v>3000000</v>
      </c>
      <c r="H19" s="16">
        <v>3000000</v>
      </c>
      <c r="J19" s="81">
        <v>0</v>
      </c>
      <c r="K19" s="81">
        <v>0</v>
      </c>
      <c r="L19" s="81">
        <v>1000000</v>
      </c>
      <c r="M19" s="81">
        <v>1000000</v>
      </c>
      <c r="O19" s="16">
        <v>2000000</v>
      </c>
      <c r="Q19" s="81">
        <v>0</v>
      </c>
      <c r="R19" s="81">
        <v>0</v>
      </c>
      <c r="S19" s="81">
        <v>-1000000</v>
      </c>
      <c r="T19" s="81">
        <v>2000000</v>
      </c>
      <c r="V19" s="16">
        <v>1000000</v>
      </c>
    </row>
    <row r="20" spans="1:22" ht="16.7" customHeight="1" x14ac:dyDescent="0.2">
      <c r="A20" s="68" t="s">
        <v>144</v>
      </c>
      <c r="H20" s="33"/>
      <c r="O20" s="33"/>
      <c r="V20" s="33"/>
    </row>
    <row r="21" spans="1:22" ht="16.7" customHeight="1" x14ac:dyDescent="0.2">
      <c r="A21" s="49" t="s">
        <v>145</v>
      </c>
      <c r="C21" s="81">
        <v>-60000000</v>
      </c>
      <c r="D21" s="81">
        <v>-4000000</v>
      </c>
      <c r="E21" s="81">
        <v>-20000000</v>
      </c>
      <c r="F21" s="81">
        <v>191000000</v>
      </c>
      <c r="H21" s="16">
        <v>107000000</v>
      </c>
      <c r="J21" s="81">
        <v>-42000000</v>
      </c>
      <c r="K21" s="81">
        <v>-2000000</v>
      </c>
      <c r="L21" s="81">
        <v>8000000</v>
      </c>
      <c r="M21" s="81">
        <v>22000000</v>
      </c>
      <c r="N21" s="81">
        <v>0</v>
      </c>
      <c r="O21" s="16">
        <v>-14000000</v>
      </c>
      <c r="Q21" s="81">
        <v>2000000</v>
      </c>
      <c r="R21" s="81">
        <v>2000000</v>
      </c>
      <c r="S21" s="81">
        <v>-38000000</v>
      </c>
      <c r="T21" s="81">
        <v>-11000000</v>
      </c>
      <c r="V21" s="16">
        <v>-45000000</v>
      </c>
    </row>
    <row r="22" spans="1:22" ht="29.1" customHeight="1" x14ac:dyDescent="0.2">
      <c r="A22" s="49" t="s">
        <v>146</v>
      </c>
      <c r="C22" s="81">
        <v>-112000000</v>
      </c>
      <c r="D22" s="81">
        <v>33000000</v>
      </c>
      <c r="E22" s="81">
        <v>45000000</v>
      </c>
      <c r="F22" s="81">
        <v>20000000</v>
      </c>
      <c r="H22" s="16">
        <v>-14000000</v>
      </c>
      <c r="J22" s="81">
        <v>-42000000</v>
      </c>
      <c r="K22" s="81">
        <v>1000000</v>
      </c>
      <c r="L22" s="81">
        <v>-10000000</v>
      </c>
      <c r="M22" s="81">
        <v>15000000</v>
      </c>
      <c r="O22" s="16">
        <v>-36000000</v>
      </c>
      <c r="Q22" s="81">
        <v>-58000000</v>
      </c>
      <c r="R22" s="81">
        <v>10000000</v>
      </c>
      <c r="S22" s="81">
        <v>-11000000</v>
      </c>
      <c r="T22" s="81">
        <v>15000000</v>
      </c>
      <c r="V22" s="16">
        <v>-44000000</v>
      </c>
    </row>
    <row r="23" spans="1:22" ht="29.1" customHeight="1" x14ac:dyDescent="0.2">
      <c r="A23" s="49" t="s">
        <v>147</v>
      </c>
      <c r="C23" s="81">
        <v>67000000</v>
      </c>
      <c r="D23" s="81">
        <v>-139000000</v>
      </c>
      <c r="E23" s="81">
        <v>-44000000</v>
      </c>
      <c r="F23" s="81">
        <v>101000000</v>
      </c>
      <c r="H23" s="16">
        <v>-15000000</v>
      </c>
      <c r="J23" s="81">
        <v>-51000000</v>
      </c>
      <c r="K23" s="81">
        <v>33000000</v>
      </c>
      <c r="L23" s="81">
        <v>13000000</v>
      </c>
      <c r="M23" s="81">
        <v>44000000</v>
      </c>
      <c r="O23" s="16">
        <v>39000000</v>
      </c>
      <c r="Q23" s="81">
        <v>-39000000</v>
      </c>
      <c r="R23" s="81">
        <v>18000000</v>
      </c>
      <c r="S23" s="81">
        <v>26000000</v>
      </c>
      <c r="T23" s="81">
        <v>18000000</v>
      </c>
      <c r="V23" s="16">
        <v>23000000</v>
      </c>
    </row>
    <row r="24" spans="1:22" ht="16.7" hidden="1" customHeight="1" x14ac:dyDescent="0.2">
      <c r="A24" s="49" t="s">
        <v>148</v>
      </c>
      <c r="C24" s="81">
        <v>0</v>
      </c>
      <c r="D24" s="81">
        <v>0</v>
      </c>
      <c r="E24" s="81">
        <v>0</v>
      </c>
      <c r="F24" s="81">
        <v>0</v>
      </c>
      <c r="H24" s="16">
        <v>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16">
        <v>0</v>
      </c>
      <c r="Q24" s="81">
        <v>0</v>
      </c>
      <c r="R24" s="81">
        <v>0</v>
      </c>
      <c r="S24" s="81">
        <v>0</v>
      </c>
      <c r="T24" s="81">
        <v>0</v>
      </c>
      <c r="V24" s="16">
        <v>0</v>
      </c>
    </row>
    <row r="25" spans="1:22" ht="29.1" customHeight="1" x14ac:dyDescent="0.2">
      <c r="A25" s="49" t="s">
        <v>149</v>
      </c>
      <c r="C25" s="81">
        <v>-8000000</v>
      </c>
      <c r="D25" s="81">
        <v>-126000000</v>
      </c>
      <c r="E25" s="81">
        <v>-61000000</v>
      </c>
      <c r="F25" s="81">
        <v>-52000000</v>
      </c>
      <c r="H25" s="16">
        <v>-247000000</v>
      </c>
      <c r="J25" s="81">
        <v>-138000000</v>
      </c>
      <c r="K25" s="81">
        <v>-8000000</v>
      </c>
      <c r="L25" s="81">
        <v>-3000000</v>
      </c>
      <c r="M25" s="81">
        <v>-25000000</v>
      </c>
      <c r="O25" s="16">
        <v>-174000000</v>
      </c>
      <c r="Q25" s="81">
        <v>0</v>
      </c>
      <c r="R25" s="81">
        <v>-31000000</v>
      </c>
      <c r="S25" s="81">
        <v>-26000000</v>
      </c>
      <c r="T25" s="81">
        <v>-11000000</v>
      </c>
      <c r="V25" s="16">
        <v>-68000000</v>
      </c>
    </row>
    <row r="26" spans="1:22" ht="16.7" customHeight="1" x14ac:dyDescent="0.2">
      <c r="A26" s="49" t="s">
        <v>150</v>
      </c>
      <c r="C26" s="81">
        <v>5000000</v>
      </c>
      <c r="D26" s="81">
        <v>-14000000</v>
      </c>
      <c r="E26" s="81">
        <v>0</v>
      </c>
      <c r="F26" s="81">
        <v>12000000</v>
      </c>
      <c r="H26" s="16">
        <v>3000000</v>
      </c>
      <c r="J26" s="81">
        <v>16000000</v>
      </c>
      <c r="K26" s="81">
        <v>1000000</v>
      </c>
      <c r="L26" s="81">
        <v>-10000000</v>
      </c>
      <c r="M26" s="81">
        <v>-15000000</v>
      </c>
      <c r="O26" s="16">
        <v>-8000000</v>
      </c>
      <c r="Q26" s="81">
        <v>4000000</v>
      </c>
      <c r="R26" s="81">
        <v>3000000</v>
      </c>
      <c r="S26" s="81">
        <v>-1000000</v>
      </c>
      <c r="T26" s="81">
        <v>-10000000</v>
      </c>
      <c r="V26" s="16">
        <v>-4000000</v>
      </c>
    </row>
    <row r="27" spans="1:22" ht="16.7" customHeight="1" x14ac:dyDescent="0.2">
      <c r="A27" s="100" t="s">
        <v>151</v>
      </c>
      <c r="C27" s="76">
        <v>-1000000</v>
      </c>
      <c r="D27" s="76">
        <v>1000000</v>
      </c>
      <c r="E27" s="76">
        <v>0</v>
      </c>
      <c r="F27" s="76">
        <v>0</v>
      </c>
      <c r="H27" s="18">
        <v>0</v>
      </c>
      <c r="J27" s="76">
        <v>0</v>
      </c>
      <c r="K27" s="76">
        <v>0</v>
      </c>
      <c r="L27" s="76">
        <v>0</v>
      </c>
      <c r="M27" s="76">
        <v>0</v>
      </c>
      <c r="O27" s="18">
        <v>0</v>
      </c>
      <c r="Q27" s="76">
        <v>0</v>
      </c>
      <c r="R27" s="76">
        <v>0</v>
      </c>
      <c r="S27" s="76">
        <v>0</v>
      </c>
      <c r="T27" s="76">
        <v>0</v>
      </c>
      <c r="V27" s="18">
        <v>0</v>
      </c>
    </row>
    <row r="28" spans="1:22" ht="29.1" customHeight="1" x14ac:dyDescent="0.2">
      <c r="A28" s="101" t="s">
        <v>152</v>
      </c>
      <c r="C28" s="102">
        <v>-49000000</v>
      </c>
      <c r="D28" s="102">
        <v>-185000000</v>
      </c>
      <c r="E28" s="102">
        <v>18000000</v>
      </c>
      <c r="F28" s="102">
        <v>348000000</v>
      </c>
      <c r="H28" s="103">
        <v>132000000</v>
      </c>
      <c r="J28" s="102">
        <v>-192000000</v>
      </c>
      <c r="K28" s="102">
        <v>74000000</v>
      </c>
      <c r="L28" s="102">
        <v>107000000</v>
      </c>
      <c r="M28" s="102">
        <v>172000000</v>
      </c>
      <c r="O28" s="103">
        <v>161000000</v>
      </c>
      <c r="Q28" s="102">
        <v>-2000000</v>
      </c>
      <c r="R28" s="102">
        <v>105000000</v>
      </c>
      <c r="S28" s="102">
        <v>55000000</v>
      </c>
      <c r="T28" s="102">
        <v>85000000</v>
      </c>
      <c r="V28" s="103">
        <v>243000000</v>
      </c>
    </row>
    <row r="29" spans="1:22" ht="16.7" customHeight="1" x14ac:dyDescent="0.2">
      <c r="A29" s="92"/>
      <c r="C29" s="92"/>
      <c r="D29" s="92"/>
      <c r="E29" s="92"/>
      <c r="F29" s="92"/>
      <c r="H29" s="32"/>
      <c r="J29" s="92"/>
      <c r="K29" s="92"/>
      <c r="L29" s="92"/>
      <c r="M29" s="92"/>
      <c r="O29" s="32"/>
      <c r="Q29" s="92"/>
      <c r="R29" s="92"/>
      <c r="S29" s="92"/>
      <c r="T29" s="92"/>
      <c r="V29" s="32"/>
    </row>
    <row r="30" spans="1:22" ht="16.7" customHeight="1" x14ac:dyDescent="0.2">
      <c r="A30" s="69" t="s">
        <v>153</v>
      </c>
      <c r="H30" s="33"/>
      <c r="O30" s="33"/>
      <c r="V30" s="33"/>
    </row>
    <row r="31" spans="1:22" ht="16.7" customHeight="1" x14ac:dyDescent="0.2">
      <c r="A31" s="68" t="s">
        <v>154</v>
      </c>
      <c r="C31" s="81">
        <v>-53000000</v>
      </c>
      <c r="D31" s="81">
        <v>-23000000</v>
      </c>
      <c r="E31" s="81">
        <v>-33000000</v>
      </c>
      <c r="F31" s="81">
        <v>-39000000</v>
      </c>
      <c r="H31" s="16">
        <v>-148000000</v>
      </c>
      <c r="J31" s="81">
        <v>-11000000</v>
      </c>
      <c r="K31" s="81">
        <v>-19000000</v>
      </c>
      <c r="L31" s="81">
        <v>-18000000</v>
      </c>
      <c r="M31" s="81">
        <v>-28000000</v>
      </c>
      <c r="O31" s="16">
        <v>-76000000</v>
      </c>
      <c r="Q31" s="81">
        <v>-14000000</v>
      </c>
      <c r="R31" s="81">
        <v>-25000000</v>
      </c>
      <c r="S31" s="81">
        <v>-13000000</v>
      </c>
      <c r="T31" s="81">
        <v>-28000000</v>
      </c>
      <c r="V31" s="16">
        <v>-80000000</v>
      </c>
    </row>
    <row r="32" spans="1:22" ht="16.7" customHeight="1" x14ac:dyDescent="0.2">
      <c r="A32" s="68" t="s">
        <v>155</v>
      </c>
      <c r="C32" s="81">
        <v>1000000</v>
      </c>
      <c r="D32" s="81">
        <v>1000000</v>
      </c>
      <c r="E32" s="81">
        <v>0</v>
      </c>
      <c r="F32" s="81">
        <v>0</v>
      </c>
      <c r="H32" s="16">
        <v>2000000</v>
      </c>
      <c r="J32" s="81">
        <v>0</v>
      </c>
      <c r="K32" s="81">
        <v>0</v>
      </c>
      <c r="L32" s="81">
        <v>0</v>
      </c>
      <c r="M32" s="81">
        <v>0</v>
      </c>
      <c r="O32" s="16">
        <v>0</v>
      </c>
      <c r="Q32" s="81">
        <v>0</v>
      </c>
      <c r="R32" s="81">
        <v>0</v>
      </c>
      <c r="S32" s="81">
        <v>0</v>
      </c>
      <c r="T32" s="81">
        <v>0</v>
      </c>
      <c r="V32" s="16">
        <v>0</v>
      </c>
    </row>
    <row r="33" spans="1:22" ht="16.7" customHeight="1" x14ac:dyDescent="0.2">
      <c r="A33" s="68" t="s">
        <v>156</v>
      </c>
      <c r="C33" s="81">
        <v>-17000000</v>
      </c>
      <c r="D33" s="81">
        <v>-20000000</v>
      </c>
      <c r="E33" s="81">
        <v>-12000000</v>
      </c>
      <c r="F33" s="81">
        <v>-18000000</v>
      </c>
      <c r="H33" s="16">
        <v>-67000000</v>
      </c>
      <c r="J33" s="81">
        <v>-13000000</v>
      </c>
      <c r="K33" s="81">
        <v>-17000000</v>
      </c>
      <c r="L33" s="81">
        <v>-17000000</v>
      </c>
      <c r="M33" s="81">
        <v>-16000000</v>
      </c>
      <c r="O33" s="16">
        <v>-63000000</v>
      </c>
      <c r="Q33" s="81">
        <v>-16000000</v>
      </c>
      <c r="R33" s="81">
        <v>-16000000</v>
      </c>
      <c r="S33" s="81">
        <v>-17000000</v>
      </c>
      <c r="T33" s="81">
        <v>-18000000</v>
      </c>
      <c r="V33" s="16">
        <v>-67000000</v>
      </c>
    </row>
    <row r="34" spans="1:22" ht="16.7" customHeight="1" x14ac:dyDescent="0.2">
      <c r="A34" s="68" t="s">
        <v>157</v>
      </c>
      <c r="C34" s="81">
        <v>-90000000</v>
      </c>
      <c r="D34" s="81">
        <v>0</v>
      </c>
      <c r="E34" s="81">
        <v>0</v>
      </c>
      <c r="F34" s="81">
        <v>0</v>
      </c>
      <c r="H34" s="16">
        <v>-90000000</v>
      </c>
      <c r="J34" s="81">
        <v>0</v>
      </c>
      <c r="K34" s="81">
        <v>0</v>
      </c>
      <c r="L34" s="81">
        <v>0</v>
      </c>
      <c r="M34" s="81">
        <v>0</v>
      </c>
      <c r="O34" s="16">
        <v>0</v>
      </c>
      <c r="Q34" s="81">
        <v>0</v>
      </c>
      <c r="R34" s="81">
        <v>0</v>
      </c>
      <c r="S34" s="81">
        <v>0</v>
      </c>
      <c r="T34" s="81">
        <v>0</v>
      </c>
      <c r="V34" s="16">
        <v>0</v>
      </c>
    </row>
    <row r="35" spans="1:22" ht="16.7" customHeight="1" x14ac:dyDescent="0.2">
      <c r="A35" s="68" t="s">
        <v>158</v>
      </c>
      <c r="C35" s="81">
        <v>0</v>
      </c>
      <c r="D35" s="81">
        <v>0</v>
      </c>
      <c r="E35" s="81">
        <v>0</v>
      </c>
      <c r="F35" s="81">
        <v>0</v>
      </c>
      <c r="H35" s="16">
        <v>0</v>
      </c>
      <c r="J35" s="81">
        <v>0</v>
      </c>
      <c r="K35" s="81">
        <v>0</v>
      </c>
      <c r="L35" s="81">
        <v>0</v>
      </c>
      <c r="M35" s="81">
        <v>0</v>
      </c>
      <c r="O35" s="16">
        <v>0</v>
      </c>
      <c r="Q35" s="81">
        <v>0</v>
      </c>
      <c r="R35" s="81">
        <v>0</v>
      </c>
      <c r="S35" s="81">
        <v>0</v>
      </c>
      <c r="T35" s="81">
        <v>0</v>
      </c>
      <c r="V35" s="16">
        <v>0</v>
      </c>
    </row>
    <row r="36" spans="1:22" ht="16.7" customHeight="1" x14ac:dyDescent="0.2">
      <c r="A36" s="68" t="s">
        <v>159</v>
      </c>
      <c r="C36" s="81">
        <v>-9000000</v>
      </c>
      <c r="D36" s="81">
        <v>1000000</v>
      </c>
      <c r="E36" s="81">
        <v>1000000</v>
      </c>
      <c r="F36" s="81">
        <v>0</v>
      </c>
      <c r="H36" s="16">
        <v>-7000000</v>
      </c>
      <c r="J36" s="81">
        <v>1000000</v>
      </c>
      <c r="K36" s="81">
        <v>1000000</v>
      </c>
      <c r="L36" s="81">
        <v>1000000</v>
      </c>
      <c r="M36" s="81">
        <v>2000000</v>
      </c>
      <c r="O36" s="16">
        <v>5000000</v>
      </c>
      <c r="Q36" s="81">
        <v>1000000</v>
      </c>
      <c r="R36" s="81">
        <v>1000000</v>
      </c>
      <c r="S36" s="81">
        <v>2000000</v>
      </c>
      <c r="T36" s="81">
        <v>1000000</v>
      </c>
      <c r="V36" s="16">
        <v>5000000</v>
      </c>
    </row>
    <row r="37" spans="1:22" ht="16.7" customHeight="1" x14ac:dyDescent="0.2">
      <c r="A37" s="68" t="s">
        <v>160</v>
      </c>
      <c r="C37" s="81">
        <v>0</v>
      </c>
      <c r="D37" s="81">
        <v>0</v>
      </c>
      <c r="E37" s="81">
        <v>0</v>
      </c>
      <c r="F37" s="81">
        <v>0</v>
      </c>
      <c r="H37" s="16">
        <v>0</v>
      </c>
      <c r="J37" s="81">
        <v>0</v>
      </c>
      <c r="K37" s="81">
        <v>0</v>
      </c>
      <c r="L37" s="81">
        <v>0</v>
      </c>
      <c r="M37" s="81">
        <v>0</v>
      </c>
      <c r="O37" s="16">
        <v>0</v>
      </c>
      <c r="Q37" s="81">
        <v>0</v>
      </c>
      <c r="R37" s="81">
        <v>0</v>
      </c>
      <c r="S37" s="81">
        <v>0</v>
      </c>
      <c r="T37" s="81">
        <v>0</v>
      </c>
      <c r="V37" s="16">
        <v>0</v>
      </c>
    </row>
    <row r="38" spans="1:22" ht="16.7" customHeight="1" x14ac:dyDescent="0.2">
      <c r="A38" s="100" t="s">
        <v>161</v>
      </c>
      <c r="C38" s="76">
        <v>0</v>
      </c>
      <c r="D38" s="76">
        <v>0</v>
      </c>
      <c r="E38" s="76">
        <v>0</v>
      </c>
      <c r="F38" s="76">
        <v>0</v>
      </c>
      <c r="H38" s="18">
        <v>0</v>
      </c>
      <c r="J38" s="76">
        <v>0</v>
      </c>
      <c r="K38" s="76">
        <v>0</v>
      </c>
      <c r="L38" s="76">
        <v>0</v>
      </c>
      <c r="M38" s="76">
        <v>0</v>
      </c>
      <c r="O38" s="18">
        <v>0</v>
      </c>
      <c r="Q38" s="76">
        <v>0</v>
      </c>
      <c r="R38" s="76">
        <v>0</v>
      </c>
      <c r="S38" s="76">
        <v>0</v>
      </c>
      <c r="T38" s="76">
        <v>0</v>
      </c>
      <c r="V38" s="18">
        <v>0</v>
      </c>
    </row>
    <row r="39" spans="1:22" ht="29.1" customHeight="1" x14ac:dyDescent="0.2">
      <c r="A39" s="104" t="s">
        <v>162</v>
      </c>
      <c r="C39" s="102">
        <v>-168000000</v>
      </c>
      <c r="D39" s="102">
        <v>-41000000</v>
      </c>
      <c r="E39" s="102">
        <v>-44000000</v>
      </c>
      <c r="F39" s="102">
        <v>-57000000</v>
      </c>
      <c r="H39" s="103">
        <v>-310000000</v>
      </c>
      <c r="J39" s="102">
        <v>-23000000</v>
      </c>
      <c r="K39" s="102">
        <v>-35000000</v>
      </c>
      <c r="L39" s="102">
        <v>-34000000</v>
      </c>
      <c r="M39" s="102">
        <v>-42000000</v>
      </c>
      <c r="O39" s="103">
        <v>-134000000</v>
      </c>
      <c r="Q39" s="102">
        <v>-29000000</v>
      </c>
      <c r="R39" s="102">
        <v>-40000000</v>
      </c>
      <c r="S39" s="102">
        <v>-28000000</v>
      </c>
      <c r="T39" s="102">
        <v>-45000000</v>
      </c>
      <c r="V39" s="103">
        <v>-142000000</v>
      </c>
    </row>
    <row r="40" spans="1:22" ht="16.7" customHeight="1" x14ac:dyDescent="0.2">
      <c r="A40" s="92"/>
      <c r="C40" s="92"/>
      <c r="D40" s="92"/>
      <c r="E40" s="92"/>
      <c r="F40" s="92"/>
      <c r="H40" s="32"/>
      <c r="J40" s="92"/>
      <c r="K40" s="92"/>
      <c r="L40" s="92"/>
      <c r="M40" s="92"/>
      <c r="O40" s="32"/>
      <c r="Q40" s="92"/>
      <c r="R40" s="92"/>
      <c r="S40" s="92"/>
      <c r="T40" s="92"/>
      <c r="V40" s="32"/>
    </row>
    <row r="41" spans="1:22" ht="16.7" customHeight="1" x14ac:dyDescent="0.2">
      <c r="A41" s="69" t="s">
        <v>163</v>
      </c>
      <c r="H41" s="33"/>
      <c r="O41" s="33"/>
      <c r="V41" s="33"/>
    </row>
    <row r="42" spans="1:22" ht="16.7" customHeight="1" x14ac:dyDescent="0.2">
      <c r="A42" s="68" t="s">
        <v>164</v>
      </c>
      <c r="C42" s="81">
        <v>0</v>
      </c>
      <c r="D42" s="81">
        <v>0</v>
      </c>
      <c r="E42" s="81">
        <v>0</v>
      </c>
      <c r="F42" s="81">
        <v>0</v>
      </c>
      <c r="H42" s="16">
        <v>0</v>
      </c>
      <c r="J42" s="81">
        <v>150000000</v>
      </c>
      <c r="K42" s="81">
        <v>0</v>
      </c>
      <c r="L42" s="81">
        <v>0</v>
      </c>
      <c r="M42" s="81">
        <v>0</v>
      </c>
      <c r="O42" s="16">
        <v>150000000</v>
      </c>
      <c r="Q42" s="81">
        <v>0</v>
      </c>
      <c r="R42" s="81">
        <v>0</v>
      </c>
      <c r="S42" s="81">
        <v>0</v>
      </c>
      <c r="T42" s="81">
        <v>100000000</v>
      </c>
      <c r="V42" s="16">
        <v>100000000</v>
      </c>
    </row>
    <row r="43" spans="1:22" ht="16.7" customHeight="1" x14ac:dyDescent="0.2">
      <c r="A43" s="68" t="s">
        <v>165</v>
      </c>
      <c r="C43" s="81">
        <v>0</v>
      </c>
      <c r="D43" s="81">
        <v>0</v>
      </c>
      <c r="E43" s="81">
        <v>0</v>
      </c>
      <c r="F43" s="81">
        <v>0</v>
      </c>
      <c r="H43" s="16">
        <v>0</v>
      </c>
      <c r="J43" s="81">
        <v>0</v>
      </c>
      <c r="K43" s="81">
        <v>0</v>
      </c>
      <c r="L43" s="81">
        <v>0</v>
      </c>
      <c r="M43" s="81">
        <v>-150000000</v>
      </c>
      <c r="O43" s="16">
        <v>-150000000</v>
      </c>
      <c r="Q43" s="81">
        <v>0</v>
      </c>
      <c r="R43" s="81">
        <v>0</v>
      </c>
      <c r="S43" s="81">
        <v>0</v>
      </c>
      <c r="T43" s="81">
        <v>0</v>
      </c>
      <c r="V43" s="16">
        <v>0</v>
      </c>
    </row>
    <row r="44" spans="1:22" ht="16.7" customHeight="1" x14ac:dyDescent="0.2">
      <c r="A44" s="68" t="s">
        <v>166</v>
      </c>
      <c r="C44" s="81">
        <v>0</v>
      </c>
      <c r="D44" s="81">
        <v>0</v>
      </c>
      <c r="E44" s="81">
        <v>0</v>
      </c>
      <c r="F44" s="81">
        <v>0</v>
      </c>
      <c r="H44" s="16">
        <v>0</v>
      </c>
      <c r="J44" s="81">
        <v>0</v>
      </c>
      <c r="K44" s="81">
        <v>0</v>
      </c>
      <c r="L44" s="81">
        <v>2000000</v>
      </c>
      <c r="M44" s="81">
        <v>3000000</v>
      </c>
      <c r="O44" s="16">
        <v>5000000</v>
      </c>
      <c r="Q44" s="81">
        <v>0</v>
      </c>
      <c r="R44" s="81">
        <v>0</v>
      </c>
      <c r="S44" s="81">
        <v>0</v>
      </c>
      <c r="T44" s="81">
        <v>1299000000</v>
      </c>
      <c r="V44" s="16">
        <v>1299000000</v>
      </c>
    </row>
    <row r="45" spans="1:22" ht="16.7" customHeight="1" x14ac:dyDescent="0.2">
      <c r="A45" s="68" t="s">
        <v>167</v>
      </c>
      <c r="C45" s="81">
        <v>-14000000</v>
      </c>
      <c r="D45" s="81">
        <v>-14000000</v>
      </c>
      <c r="E45" s="81">
        <v>-14000000</v>
      </c>
      <c r="F45" s="81">
        <v>-12000000</v>
      </c>
      <c r="H45" s="16">
        <v>-54000000</v>
      </c>
      <c r="J45" s="81">
        <v>-15000000</v>
      </c>
      <c r="K45" s="81">
        <v>-13000000</v>
      </c>
      <c r="L45" s="81">
        <v>-13000000</v>
      </c>
      <c r="M45" s="81">
        <v>-14000000</v>
      </c>
      <c r="O45" s="16">
        <v>-55000000</v>
      </c>
      <c r="Q45" s="81">
        <v>-23000000</v>
      </c>
      <c r="R45" s="81">
        <v>-56000000</v>
      </c>
      <c r="S45" s="81">
        <v>-23000000</v>
      </c>
      <c r="T45" s="81">
        <v>-1398000000</v>
      </c>
      <c r="V45" s="16">
        <v>-1500000000</v>
      </c>
    </row>
    <row r="46" spans="1:22" ht="16.7" customHeight="1" x14ac:dyDescent="0.2">
      <c r="A46" s="68" t="s">
        <v>168</v>
      </c>
      <c r="C46" s="81">
        <v>0</v>
      </c>
      <c r="D46" s="81">
        <v>0</v>
      </c>
      <c r="E46" s="81">
        <v>0</v>
      </c>
      <c r="F46" s="81">
        <v>0</v>
      </c>
      <c r="H46" s="16">
        <v>0</v>
      </c>
      <c r="J46" s="81">
        <v>0</v>
      </c>
      <c r="K46" s="81">
        <v>0</v>
      </c>
      <c r="L46" s="81">
        <v>0</v>
      </c>
      <c r="M46" s="81">
        <v>0</v>
      </c>
      <c r="O46" s="16">
        <v>0</v>
      </c>
      <c r="Q46" s="81">
        <v>0</v>
      </c>
      <c r="R46" s="81">
        <v>0</v>
      </c>
      <c r="S46" s="81">
        <v>0</v>
      </c>
      <c r="T46" s="81">
        <v>-9000000</v>
      </c>
      <c r="V46" s="16">
        <v>-9000000</v>
      </c>
    </row>
    <row r="47" spans="1:22" ht="16.7" customHeight="1" x14ac:dyDescent="0.2">
      <c r="A47" s="68" t="s">
        <v>169</v>
      </c>
      <c r="C47" s="81">
        <v>0</v>
      </c>
      <c r="D47" s="81">
        <v>0</v>
      </c>
      <c r="E47" s="81">
        <v>0</v>
      </c>
      <c r="F47" s="81">
        <v>0</v>
      </c>
      <c r="H47" s="16">
        <v>0</v>
      </c>
      <c r="J47" s="81">
        <v>0</v>
      </c>
      <c r="K47" s="81">
        <v>0</v>
      </c>
      <c r="L47" s="81">
        <v>0</v>
      </c>
      <c r="M47" s="81">
        <v>0</v>
      </c>
      <c r="O47" s="16">
        <v>0</v>
      </c>
      <c r="Q47" s="81">
        <v>0</v>
      </c>
      <c r="R47" s="81">
        <v>-2000000</v>
      </c>
      <c r="S47" s="81">
        <v>0</v>
      </c>
      <c r="T47" s="81">
        <v>0</v>
      </c>
      <c r="V47" s="16">
        <v>-2000000</v>
      </c>
    </row>
    <row r="48" spans="1:22" ht="16.7" customHeight="1" x14ac:dyDescent="0.2">
      <c r="A48" s="68" t="s">
        <v>170</v>
      </c>
      <c r="C48" s="81">
        <v>0</v>
      </c>
      <c r="D48" s="81">
        <v>0</v>
      </c>
      <c r="E48" s="81">
        <v>0</v>
      </c>
      <c r="F48" s="81">
        <v>0</v>
      </c>
      <c r="H48" s="16">
        <v>0</v>
      </c>
      <c r="J48" s="81">
        <v>0</v>
      </c>
      <c r="K48" s="81">
        <v>0</v>
      </c>
      <c r="L48" s="81">
        <v>-4000000</v>
      </c>
      <c r="M48" s="81">
        <v>0</v>
      </c>
      <c r="O48" s="16">
        <v>-4000000</v>
      </c>
      <c r="Q48" s="81">
        <v>0</v>
      </c>
      <c r="R48" s="81">
        <v>0</v>
      </c>
      <c r="S48" s="81">
        <v>0</v>
      </c>
      <c r="T48" s="81">
        <v>0</v>
      </c>
      <c r="V48" s="16">
        <v>0</v>
      </c>
    </row>
    <row r="49" spans="1:22" ht="16.7" customHeight="1" x14ac:dyDescent="0.2">
      <c r="A49" s="68" t="s">
        <v>171</v>
      </c>
      <c r="C49" s="81">
        <v>0</v>
      </c>
      <c r="D49" s="81">
        <v>0</v>
      </c>
      <c r="E49" s="81">
        <v>0</v>
      </c>
      <c r="F49" s="81">
        <v>0</v>
      </c>
      <c r="H49" s="16">
        <v>0</v>
      </c>
      <c r="J49" s="81">
        <v>0</v>
      </c>
      <c r="K49" s="81">
        <v>0</v>
      </c>
      <c r="L49" s="81">
        <v>0</v>
      </c>
      <c r="M49" s="81">
        <v>0</v>
      </c>
      <c r="O49" s="16">
        <v>0</v>
      </c>
      <c r="Q49" s="81">
        <v>0</v>
      </c>
      <c r="R49" s="81">
        <v>0</v>
      </c>
      <c r="S49" s="81">
        <v>0</v>
      </c>
      <c r="T49" s="81">
        <v>0</v>
      </c>
      <c r="V49" s="16">
        <v>0</v>
      </c>
    </row>
    <row r="50" spans="1:22" ht="16.7" customHeight="1" x14ac:dyDescent="0.2">
      <c r="A50" s="68" t="s">
        <v>172</v>
      </c>
      <c r="C50" s="81">
        <v>-6000000</v>
      </c>
      <c r="D50" s="81">
        <v>0</v>
      </c>
      <c r="E50" s="81">
        <v>-5000000</v>
      </c>
      <c r="F50" s="81">
        <v>-10000000</v>
      </c>
      <c r="H50" s="16">
        <v>-21000000</v>
      </c>
      <c r="J50" s="81">
        <v>-3000000</v>
      </c>
      <c r="K50" s="81">
        <v>0</v>
      </c>
      <c r="L50" s="81">
        <v>0</v>
      </c>
      <c r="M50" s="81">
        <v>-7000000</v>
      </c>
      <c r="O50" s="16">
        <v>-10000000</v>
      </c>
      <c r="Q50" s="81">
        <v>0</v>
      </c>
      <c r="R50" s="81">
        <v>-1000000</v>
      </c>
      <c r="S50" s="81">
        <v>0</v>
      </c>
      <c r="T50" s="81">
        <v>-9000000</v>
      </c>
      <c r="V50" s="16">
        <v>-10000000</v>
      </c>
    </row>
    <row r="51" spans="1:22" ht="16.7" customHeight="1" x14ac:dyDescent="0.2">
      <c r="A51" s="68" t="s">
        <v>173</v>
      </c>
      <c r="C51" s="81">
        <v>-2000000</v>
      </c>
      <c r="D51" s="81">
        <v>-3000000</v>
      </c>
      <c r="E51" s="81">
        <v>-2000000</v>
      </c>
      <c r="F51" s="81">
        <v>-3000000</v>
      </c>
      <c r="H51" s="16">
        <v>-10000000</v>
      </c>
      <c r="J51" s="81">
        <v>-2000000</v>
      </c>
      <c r="K51" s="81">
        <v>-3000000</v>
      </c>
      <c r="L51" s="81">
        <v>0</v>
      </c>
      <c r="M51" s="81">
        <v>-5000000</v>
      </c>
      <c r="O51" s="16">
        <v>-10000000</v>
      </c>
      <c r="Q51" s="81">
        <v>-2000000</v>
      </c>
      <c r="R51" s="81">
        <v>-3000000</v>
      </c>
      <c r="S51" s="81">
        <v>-2000000</v>
      </c>
      <c r="T51" s="81">
        <v>-3000000</v>
      </c>
      <c r="V51" s="16">
        <v>-10000000</v>
      </c>
    </row>
    <row r="52" spans="1:22" ht="16.7" customHeight="1" x14ac:dyDescent="0.2">
      <c r="A52" s="100" t="s">
        <v>174</v>
      </c>
      <c r="C52" s="76">
        <v>0</v>
      </c>
      <c r="D52" s="76">
        <v>0</v>
      </c>
      <c r="E52" s="76">
        <v>0</v>
      </c>
      <c r="F52" s="76">
        <v>0</v>
      </c>
      <c r="H52" s="18">
        <v>0</v>
      </c>
      <c r="J52" s="76">
        <v>0</v>
      </c>
      <c r="K52" s="76">
        <v>0</v>
      </c>
      <c r="L52" s="76">
        <v>0</v>
      </c>
      <c r="M52" s="76">
        <v>0</v>
      </c>
      <c r="O52" s="18">
        <v>0</v>
      </c>
      <c r="Q52" s="76">
        <v>0</v>
      </c>
      <c r="R52" s="76">
        <v>0</v>
      </c>
      <c r="S52" s="76">
        <v>0</v>
      </c>
      <c r="T52" s="76">
        <v>0</v>
      </c>
      <c r="V52" s="18">
        <v>0</v>
      </c>
    </row>
    <row r="53" spans="1:22" ht="29.1" customHeight="1" x14ac:dyDescent="0.2">
      <c r="A53" s="101" t="s">
        <v>175</v>
      </c>
      <c r="C53" s="102">
        <v>-22000000</v>
      </c>
      <c r="D53" s="102">
        <v>-17000000</v>
      </c>
      <c r="E53" s="102">
        <v>-21000000</v>
      </c>
      <c r="F53" s="102">
        <v>-25000000</v>
      </c>
      <c r="H53" s="103">
        <v>-85000000</v>
      </c>
      <c r="J53" s="102">
        <v>130000000</v>
      </c>
      <c r="K53" s="102">
        <v>-16000000</v>
      </c>
      <c r="L53" s="102">
        <v>-15000000</v>
      </c>
      <c r="M53" s="102">
        <v>-173000000</v>
      </c>
      <c r="O53" s="103">
        <v>-74000000</v>
      </c>
      <c r="Q53" s="102">
        <v>-25000000</v>
      </c>
      <c r="R53" s="102">
        <v>-62000000</v>
      </c>
      <c r="S53" s="102">
        <v>-25000000</v>
      </c>
      <c r="T53" s="102">
        <v>-20000000</v>
      </c>
      <c r="V53" s="103">
        <v>-132000000</v>
      </c>
    </row>
    <row r="54" spans="1:22" ht="29.1" customHeight="1" x14ac:dyDescent="0.2">
      <c r="A54" s="105" t="s">
        <v>176</v>
      </c>
      <c r="C54" s="106">
        <v>2000000</v>
      </c>
      <c r="D54" s="106">
        <v>0</v>
      </c>
      <c r="E54" s="106">
        <v>-2000000</v>
      </c>
      <c r="F54" s="106">
        <v>3000000</v>
      </c>
      <c r="H54" s="41">
        <v>3000000</v>
      </c>
      <c r="J54" s="106">
        <v>-7000000</v>
      </c>
      <c r="K54" s="106">
        <v>1000000</v>
      </c>
      <c r="L54" s="106">
        <v>1000000</v>
      </c>
      <c r="M54" s="106">
        <v>5000000</v>
      </c>
      <c r="O54" s="41">
        <v>0</v>
      </c>
      <c r="Q54" s="106">
        <v>-3000000</v>
      </c>
      <c r="R54" s="106">
        <v>1000000</v>
      </c>
      <c r="S54" s="106">
        <v>-5000000</v>
      </c>
      <c r="T54" s="106">
        <v>0</v>
      </c>
      <c r="V54" s="41">
        <v>-7000000</v>
      </c>
    </row>
    <row r="55" spans="1:22" ht="16.7" customHeight="1" x14ac:dyDescent="0.2">
      <c r="A55" s="92"/>
      <c r="C55" s="92"/>
      <c r="D55" s="92"/>
      <c r="E55" s="92"/>
      <c r="F55" s="92"/>
      <c r="H55" s="32"/>
      <c r="J55" s="92"/>
      <c r="K55" s="92"/>
      <c r="L55" s="92"/>
      <c r="M55" s="92"/>
      <c r="O55" s="32"/>
      <c r="Q55" s="92"/>
      <c r="R55" s="92"/>
      <c r="S55" s="92"/>
      <c r="T55" s="92"/>
      <c r="V55" s="32"/>
    </row>
    <row r="56" spans="1:22" ht="29.1" customHeight="1" x14ac:dyDescent="0.2">
      <c r="A56" s="68" t="s">
        <v>177</v>
      </c>
      <c r="C56" s="81">
        <v>-237000000</v>
      </c>
      <c r="D56" s="81">
        <v>-243000000</v>
      </c>
      <c r="E56" s="81">
        <v>-49000000</v>
      </c>
      <c r="F56" s="81">
        <v>269000000</v>
      </c>
      <c r="H56" s="16">
        <v>-260000000</v>
      </c>
      <c r="J56" s="81">
        <v>-92000000</v>
      </c>
      <c r="K56" s="81">
        <v>24000000</v>
      </c>
      <c r="L56" s="81">
        <v>59000000</v>
      </c>
      <c r="M56" s="81">
        <v>-38000000</v>
      </c>
      <c r="O56" s="16">
        <v>-47000000</v>
      </c>
      <c r="Q56" s="81">
        <v>-59000000</v>
      </c>
      <c r="R56" s="81">
        <v>4000000</v>
      </c>
      <c r="S56" s="81">
        <v>-3000000</v>
      </c>
      <c r="T56" s="81">
        <v>20000000</v>
      </c>
      <c r="V56" s="16">
        <v>-38000000</v>
      </c>
    </row>
    <row r="57" spans="1:22" ht="29.1" customHeight="1" x14ac:dyDescent="0.2">
      <c r="A57" s="100" t="s">
        <v>178</v>
      </c>
      <c r="C57" s="76">
        <v>765000000</v>
      </c>
      <c r="D57" s="76">
        <v>528000000</v>
      </c>
      <c r="E57" s="76">
        <v>285000000</v>
      </c>
      <c r="F57" s="76">
        <v>236000000</v>
      </c>
      <c r="H57" s="18">
        <v>765000000</v>
      </c>
      <c r="J57" s="76">
        <v>505000000</v>
      </c>
      <c r="K57" s="76">
        <v>413000000</v>
      </c>
      <c r="L57" s="76">
        <v>437000000</v>
      </c>
      <c r="M57" s="76">
        <v>496000000</v>
      </c>
      <c r="O57" s="18">
        <v>505000000</v>
      </c>
      <c r="Q57" s="76">
        <v>458000000</v>
      </c>
      <c r="R57" s="76">
        <v>399000000</v>
      </c>
      <c r="S57" s="76">
        <v>403000000</v>
      </c>
      <c r="T57" s="76">
        <v>400000000</v>
      </c>
      <c r="V57" s="18">
        <v>458000000</v>
      </c>
    </row>
    <row r="58" spans="1:22" ht="29.1" customHeight="1" x14ac:dyDescent="0.2">
      <c r="A58" s="77" t="s">
        <v>179</v>
      </c>
      <c r="C58" s="78">
        <v>528000000</v>
      </c>
      <c r="D58" s="78">
        <v>285000000</v>
      </c>
      <c r="E58" s="78">
        <v>236000000</v>
      </c>
      <c r="F58" s="78">
        <v>505000000</v>
      </c>
      <c r="H58" s="25">
        <v>505000000</v>
      </c>
      <c r="J58" s="78">
        <v>413000000</v>
      </c>
      <c r="K58" s="78">
        <v>437000000</v>
      </c>
      <c r="L58" s="78">
        <v>496000000</v>
      </c>
      <c r="M58" s="78">
        <v>458000000</v>
      </c>
      <c r="O58" s="25">
        <v>458000000</v>
      </c>
      <c r="Q58" s="78">
        <v>399000000</v>
      </c>
      <c r="R58" s="78">
        <v>403000000</v>
      </c>
      <c r="S58" s="78">
        <v>400000000</v>
      </c>
      <c r="T58" s="78">
        <v>420000000</v>
      </c>
      <c r="V58" s="25">
        <v>420000000</v>
      </c>
    </row>
    <row r="59" spans="1:22" ht="16.7" customHeight="1" x14ac:dyDescent="0.2">
      <c r="A59" s="93"/>
      <c r="C59" s="93"/>
      <c r="D59" s="93"/>
      <c r="E59" s="93"/>
      <c r="F59" s="93"/>
      <c r="H59" s="35"/>
      <c r="J59" s="93"/>
      <c r="K59" s="93"/>
      <c r="L59" s="93"/>
      <c r="M59" s="93"/>
      <c r="O59" s="35"/>
      <c r="Q59" s="93"/>
      <c r="R59" s="93"/>
      <c r="S59" s="93"/>
      <c r="T59" s="93"/>
      <c r="V59" s="35"/>
    </row>
    <row r="60" spans="1:22" ht="16.7" customHeight="1" x14ac:dyDescent="0.2">
      <c r="A60" s="69" t="s">
        <v>180</v>
      </c>
      <c r="C60" s="72">
        <v>-49000000</v>
      </c>
      <c r="D60" s="72">
        <v>-185000000</v>
      </c>
      <c r="E60" s="72">
        <v>18000000</v>
      </c>
      <c r="F60" s="72">
        <v>348000000</v>
      </c>
      <c r="H60" s="73">
        <v>132000000</v>
      </c>
      <c r="J60" s="72">
        <v>-192000000</v>
      </c>
      <c r="K60" s="72">
        <v>74000000</v>
      </c>
      <c r="L60" s="72">
        <v>107000000</v>
      </c>
      <c r="M60" s="72">
        <v>172000000</v>
      </c>
      <c r="O60" s="73">
        <v>161000000</v>
      </c>
      <c r="Q60" s="72">
        <v>-2000000</v>
      </c>
      <c r="R60" s="72">
        <v>105000000</v>
      </c>
      <c r="S60" s="72">
        <v>55000000</v>
      </c>
      <c r="T60" s="72">
        <v>85000000</v>
      </c>
      <c r="V60" s="73">
        <v>243000000</v>
      </c>
    </row>
    <row r="61" spans="1:22" ht="16.7" customHeight="1" x14ac:dyDescent="0.2">
      <c r="A61" s="68" t="s">
        <v>154</v>
      </c>
      <c r="C61" s="81">
        <v>-53000000</v>
      </c>
      <c r="D61" s="81">
        <v>-23000000</v>
      </c>
      <c r="E61" s="81">
        <v>-33000000</v>
      </c>
      <c r="F61" s="81">
        <v>-39000000</v>
      </c>
      <c r="H61" s="16">
        <v>-148000000</v>
      </c>
      <c r="J61" s="81">
        <v>-11000000</v>
      </c>
      <c r="K61" s="81">
        <v>-19000000</v>
      </c>
      <c r="L61" s="81">
        <v>-18000000</v>
      </c>
      <c r="M61" s="81">
        <v>-28000000</v>
      </c>
      <c r="O61" s="16">
        <v>-76000000</v>
      </c>
      <c r="Q61" s="81">
        <v>-14000000</v>
      </c>
      <c r="R61" s="81">
        <v>-25000000</v>
      </c>
      <c r="S61" s="81">
        <v>-13000000</v>
      </c>
      <c r="T61" s="81">
        <v>-28000000</v>
      </c>
      <c r="V61" s="16">
        <v>-80000000</v>
      </c>
    </row>
    <row r="62" spans="1:22" ht="16.7" customHeight="1" x14ac:dyDescent="0.2">
      <c r="A62" s="68" t="s">
        <v>181</v>
      </c>
      <c r="C62" s="81">
        <v>1000000</v>
      </c>
      <c r="D62" s="81">
        <v>1000000</v>
      </c>
      <c r="E62" s="81">
        <v>0</v>
      </c>
      <c r="F62" s="81">
        <v>0</v>
      </c>
      <c r="H62" s="16">
        <v>2000000</v>
      </c>
      <c r="J62" s="81">
        <v>0</v>
      </c>
      <c r="K62" s="81">
        <v>0</v>
      </c>
      <c r="L62" s="81">
        <v>0</v>
      </c>
      <c r="M62" s="81">
        <v>0</v>
      </c>
      <c r="O62" s="16">
        <v>0</v>
      </c>
      <c r="Q62" s="81">
        <v>0</v>
      </c>
      <c r="R62" s="81">
        <v>0</v>
      </c>
      <c r="S62" s="81">
        <v>0</v>
      </c>
      <c r="T62" s="81">
        <v>0</v>
      </c>
      <c r="V62" s="16">
        <v>0</v>
      </c>
    </row>
    <row r="63" spans="1:22" ht="16.7" customHeight="1" x14ac:dyDescent="0.2">
      <c r="A63" s="68" t="s">
        <v>156</v>
      </c>
      <c r="C63" s="81">
        <v>-17000000</v>
      </c>
      <c r="D63" s="81">
        <v>-20000000</v>
      </c>
      <c r="E63" s="81">
        <v>-12000000</v>
      </c>
      <c r="F63" s="81">
        <v>-18000000</v>
      </c>
      <c r="H63" s="16">
        <v>-67000000</v>
      </c>
      <c r="J63" s="81">
        <v>-13000000</v>
      </c>
      <c r="K63" s="81">
        <v>-17000000</v>
      </c>
      <c r="L63" s="81">
        <v>-17000000</v>
      </c>
      <c r="M63" s="81">
        <v>-16000000</v>
      </c>
      <c r="O63" s="16">
        <v>-63000000</v>
      </c>
      <c r="Q63" s="81">
        <v>-16000000</v>
      </c>
      <c r="R63" s="81">
        <v>-16000000</v>
      </c>
      <c r="S63" s="81">
        <v>-17000000</v>
      </c>
      <c r="T63" s="81">
        <v>-18000000</v>
      </c>
      <c r="V63" s="16">
        <v>-67000000</v>
      </c>
    </row>
    <row r="64" spans="1:22" ht="16.7" customHeight="1" x14ac:dyDescent="0.2">
      <c r="A64" s="100" t="s">
        <v>182</v>
      </c>
      <c r="C64" s="76">
        <v>2000000</v>
      </c>
      <c r="D64" s="76">
        <v>7000000</v>
      </c>
      <c r="E64" s="76">
        <v>-1000000</v>
      </c>
      <c r="F64" s="76">
        <v>1000000</v>
      </c>
      <c r="H64" s="18">
        <v>9000000</v>
      </c>
      <c r="J64" s="76">
        <v>0</v>
      </c>
      <c r="K64" s="76">
        <v>0</v>
      </c>
      <c r="L64" s="76">
        <v>0</v>
      </c>
      <c r="M64" s="76">
        <v>0</v>
      </c>
      <c r="O64" s="18">
        <v>0</v>
      </c>
      <c r="Q64" s="76">
        <v>0</v>
      </c>
      <c r="R64" s="76">
        <v>0</v>
      </c>
      <c r="S64" s="76">
        <v>0</v>
      </c>
      <c r="T64" s="76">
        <v>0</v>
      </c>
      <c r="V64" s="18">
        <v>0</v>
      </c>
    </row>
    <row r="65" spans="1:22" ht="16.7" customHeight="1" x14ac:dyDescent="0.2">
      <c r="A65" s="77" t="s">
        <v>183</v>
      </c>
      <c r="C65" s="78">
        <v>-116000000</v>
      </c>
      <c r="D65" s="78">
        <v>-220000000</v>
      </c>
      <c r="E65" s="78">
        <v>-28000000</v>
      </c>
      <c r="F65" s="78">
        <v>292000000</v>
      </c>
      <c r="H65" s="25">
        <v>-72000000</v>
      </c>
      <c r="J65" s="78">
        <v>-216000000</v>
      </c>
      <c r="K65" s="78">
        <v>38000000</v>
      </c>
      <c r="L65" s="78">
        <v>72000000</v>
      </c>
      <c r="M65" s="78">
        <v>128000000</v>
      </c>
      <c r="O65" s="25">
        <v>22000000</v>
      </c>
      <c r="Q65" s="78">
        <v>-32000000</v>
      </c>
      <c r="R65" s="78">
        <v>64000000</v>
      </c>
      <c r="S65" s="78">
        <v>25000000</v>
      </c>
      <c r="T65" s="78">
        <v>39000000</v>
      </c>
      <c r="V65" s="25">
        <v>96000000</v>
      </c>
    </row>
    <row r="66" spans="1:22" ht="15.75" customHeight="1" x14ac:dyDescent="0.2">
      <c r="A66" s="93" t="s">
        <v>184</v>
      </c>
      <c r="C66" s="96">
        <v>3000000</v>
      </c>
      <c r="D66" s="96">
        <v>9000000</v>
      </c>
      <c r="E66" s="96">
        <v>1000000</v>
      </c>
      <c r="F66" s="96">
        <v>1000000</v>
      </c>
      <c r="H66" s="107">
        <v>14000000</v>
      </c>
      <c r="J66" s="96">
        <v>1000000</v>
      </c>
      <c r="K66" s="96">
        <v>2000000</v>
      </c>
      <c r="L66" s="96">
        <v>0</v>
      </c>
      <c r="M66" s="96">
        <v>2000000</v>
      </c>
      <c r="O66" s="107">
        <v>5000000</v>
      </c>
      <c r="Q66" s="96">
        <v>1000000</v>
      </c>
      <c r="R66" s="96">
        <v>1000000</v>
      </c>
      <c r="S66" s="96">
        <v>0</v>
      </c>
      <c r="T66" s="96">
        <v>0</v>
      </c>
      <c r="V66" s="107">
        <v>2000000</v>
      </c>
    </row>
    <row r="67" spans="1:22" ht="16.7" customHeight="1" x14ac:dyDescent="0.2">
      <c r="A67" s="68" t="s">
        <v>185</v>
      </c>
      <c r="C67" s="81">
        <v>0</v>
      </c>
      <c r="D67" s="81">
        <v>-3000000</v>
      </c>
      <c r="E67" s="81">
        <v>0</v>
      </c>
      <c r="F67" s="81">
        <v>3000000</v>
      </c>
      <c r="H67" s="16">
        <v>0</v>
      </c>
      <c r="J67" s="81">
        <v>0</v>
      </c>
      <c r="K67" s="81">
        <v>0</v>
      </c>
      <c r="L67" s="81">
        <v>0</v>
      </c>
      <c r="M67" s="81">
        <v>0</v>
      </c>
      <c r="O67" s="16">
        <v>0</v>
      </c>
      <c r="Q67" s="81">
        <v>0</v>
      </c>
      <c r="R67" s="81">
        <v>0</v>
      </c>
      <c r="S67" s="81">
        <v>0</v>
      </c>
      <c r="T67" s="81">
        <v>0</v>
      </c>
      <c r="V67" s="16">
        <v>0</v>
      </c>
    </row>
    <row r="68" spans="1:22" ht="15" customHeight="1" x14ac:dyDescent="0.2">
      <c r="A68" s="68" t="s">
        <v>186</v>
      </c>
      <c r="C68" s="81">
        <v>0</v>
      </c>
      <c r="D68" s="81">
        <v>0</v>
      </c>
      <c r="E68" s="81">
        <v>0</v>
      </c>
      <c r="F68" s="81">
        <v>0</v>
      </c>
      <c r="H68" s="16">
        <v>0</v>
      </c>
      <c r="J68" s="81">
        <v>-4000000</v>
      </c>
      <c r="K68" s="81">
        <v>-2000000</v>
      </c>
      <c r="L68" s="81">
        <v>-3000000</v>
      </c>
      <c r="M68" s="81">
        <v>-2000000</v>
      </c>
      <c r="O68" s="16">
        <v>-11000000</v>
      </c>
      <c r="Q68" s="81">
        <v>-2000000</v>
      </c>
      <c r="R68" s="81">
        <v>-3000000</v>
      </c>
      <c r="S68" s="81">
        <v>-2000000</v>
      </c>
      <c r="T68" s="81">
        <v>-2000000</v>
      </c>
      <c r="V68" s="16">
        <v>-9000000</v>
      </c>
    </row>
    <row r="69" spans="1:22" ht="16.7" customHeight="1" x14ac:dyDescent="0.2">
      <c r="A69" s="68" t="s">
        <v>187</v>
      </c>
      <c r="C69" s="81">
        <v>20000000</v>
      </c>
      <c r="D69" s="81">
        <v>98000000</v>
      </c>
      <c r="E69" s="81">
        <v>0</v>
      </c>
      <c r="F69" s="81">
        <v>0</v>
      </c>
      <c r="H69" s="16">
        <v>118000000</v>
      </c>
      <c r="J69" s="81">
        <v>118000000</v>
      </c>
      <c r="K69" s="81">
        <v>0</v>
      </c>
      <c r="L69" s="81">
        <v>0</v>
      </c>
      <c r="M69" s="81">
        <v>0</v>
      </c>
      <c r="O69" s="16">
        <v>118000000</v>
      </c>
      <c r="Q69" s="81">
        <v>0</v>
      </c>
      <c r="R69" s="81">
        <v>0</v>
      </c>
      <c r="S69" s="81">
        <v>0</v>
      </c>
      <c r="T69" s="81">
        <v>0</v>
      </c>
      <c r="V69" s="16">
        <v>0</v>
      </c>
    </row>
    <row r="70" spans="1:22" ht="16.7" customHeight="1" x14ac:dyDescent="0.2">
      <c r="A70" s="68" t="s">
        <v>188</v>
      </c>
      <c r="C70" s="81">
        <v>0</v>
      </c>
      <c r="D70" s="81">
        <v>0</v>
      </c>
      <c r="E70" s="81">
        <v>0</v>
      </c>
      <c r="F70" s="81">
        <v>0</v>
      </c>
      <c r="H70" s="16">
        <v>0</v>
      </c>
      <c r="J70" s="81">
        <v>0</v>
      </c>
      <c r="K70" s="81">
        <v>0</v>
      </c>
      <c r="L70" s="81">
        <v>0</v>
      </c>
      <c r="M70" s="81">
        <v>0</v>
      </c>
      <c r="O70" s="16">
        <v>0</v>
      </c>
      <c r="Q70" s="81">
        <v>0</v>
      </c>
      <c r="R70" s="81">
        <v>0</v>
      </c>
      <c r="S70" s="81">
        <v>0</v>
      </c>
      <c r="T70" s="81">
        <v>0</v>
      </c>
      <c r="V70" s="16">
        <v>0</v>
      </c>
    </row>
    <row r="71" spans="1:22" ht="16.7" customHeight="1" x14ac:dyDescent="0.2">
      <c r="A71" s="100" t="s">
        <v>189</v>
      </c>
      <c r="C71" s="76">
        <v>0</v>
      </c>
      <c r="D71" s="76">
        <v>0</v>
      </c>
      <c r="E71" s="76">
        <v>0</v>
      </c>
      <c r="F71" s="76">
        <v>0</v>
      </c>
      <c r="H71" s="18">
        <v>0</v>
      </c>
      <c r="J71" s="76">
        <v>0</v>
      </c>
      <c r="K71" s="76">
        <v>0</v>
      </c>
      <c r="L71" s="76">
        <v>0</v>
      </c>
      <c r="M71" s="76">
        <v>0</v>
      </c>
      <c r="O71" s="18">
        <v>0</v>
      </c>
      <c r="Q71" s="76">
        <v>0</v>
      </c>
      <c r="R71" s="76">
        <v>0</v>
      </c>
      <c r="S71" s="76">
        <v>0</v>
      </c>
      <c r="T71" s="76">
        <v>0</v>
      </c>
      <c r="V71" s="18">
        <v>0</v>
      </c>
    </row>
    <row r="72" spans="1:22" ht="16.7" customHeight="1" x14ac:dyDescent="0.2">
      <c r="A72" s="77" t="s">
        <v>190</v>
      </c>
      <c r="C72" s="78">
        <v>-93000000</v>
      </c>
      <c r="D72" s="78">
        <v>-116000000</v>
      </c>
      <c r="E72" s="78">
        <v>-27000000</v>
      </c>
      <c r="F72" s="78">
        <v>296000000</v>
      </c>
      <c r="H72" s="25">
        <v>60000000</v>
      </c>
      <c r="J72" s="78">
        <v>-101000000</v>
      </c>
      <c r="K72" s="78">
        <v>38000000</v>
      </c>
      <c r="L72" s="78">
        <v>69000000</v>
      </c>
      <c r="M72" s="78">
        <v>128000000</v>
      </c>
      <c r="O72" s="25">
        <v>134000000</v>
      </c>
      <c r="Q72" s="78">
        <v>-33000000</v>
      </c>
      <c r="R72" s="78">
        <v>62000000</v>
      </c>
      <c r="S72" s="78">
        <v>23000000</v>
      </c>
      <c r="T72" s="78">
        <v>37000000</v>
      </c>
      <c r="V72" s="25">
        <v>89000000</v>
      </c>
    </row>
    <row r="73" spans="1:22" x14ac:dyDescent="0.2">
      <c r="A73" s="108"/>
      <c r="C73" s="108"/>
      <c r="D73" s="108"/>
      <c r="E73" s="108"/>
      <c r="F73" s="108"/>
      <c r="H73" s="108"/>
      <c r="J73" s="108"/>
      <c r="K73" s="108"/>
      <c r="L73" s="108"/>
      <c r="M73" s="108"/>
      <c r="O73" s="108"/>
      <c r="Q73" s="108"/>
      <c r="R73" s="108"/>
      <c r="S73" s="108"/>
      <c r="T73" s="108"/>
      <c r="V73" s="108"/>
    </row>
  </sheetData>
  <hyperlinks>
    <hyperlink ref="V2" location="Index!A1" display="Back" xr:uid="{F4556BA6-C651-4C01-A0EB-2F090E762B1D}"/>
  </hyperlinks>
  <pageMargins left="0.75" right="0.75" top="1" bottom="1" header="0.5" footer="0.5"/>
  <pageSetup scale="47" orientation="landscape" r:id="rId1"/>
  <rowBreaks count="1" manualBreakCount="1">
    <brk id="40" max="1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1"/>
  <sheetViews>
    <sheetView showGridLines="0" showRuler="0" zoomScaleNormal="100" workbookViewId="0"/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2" width="13.7109375" customWidth="1"/>
    <col min="23" max="16384" width="13.7109375" hidden="1"/>
  </cols>
  <sheetData>
    <row r="1" spans="1:22" ht="15" customHeight="1" x14ac:dyDescent="0.2"/>
    <row r="2" spans="1:22" ht="62.45" customHeight="1" x14ac:dyDescent="0.2">
      <c r="A2" s="1"/>
      <c r="V2" s="170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69" t="s">
        <v>23</v>
      </c>
    </row>
    <row r="6" spans="1:22" ht="15" customHeight="1" x14ac:dyDescent="0.2">
      <c r="A6" s="99" t="s">
        <v>54</v>
      </c>
      <c r="C6" s="70" t="s">
        <v>0</v>
      </c>
      <c r="D6" s="70" t="s">
        <v>3</v>
      </c>
      <c r="E6" s="70" t="s">
        <v>6</v>
      </c>
      <c r="F6" s="70" t="s">
        <v>9</v>
      </c>
      <c r="H6" s="10" t="s">
        <v>12</v>
      </c>
      <c r="J6" s="70" t="s">
        <v>1</v>
      </c>
      <c r="K6" s="70" t="s">
        <v>4</v>
      </c>
      <c r="L6" s="70" t="s">
        <v>7</v>
      </c>
      <c r="M6" s="70" t="s">
        <v>10</v>
      </c>
      <c r="O6" s="10" t="s">
        <v>13</v>
      </c>
      <c r="Q6" s="70" t="s">
        <v>2</v>
      </c>
      <c r="R6" s="70" t="s">
        <v>5</v>
      </c>
      <c r="S6" s="70" t="s">
        <v>8</v>
      </c>
      <c r="T6" s="70" t="s">
        <v>11</v>
      </c>
      <c r="V6" s="10" t="s">
        <v>14</v>
      </c>
    </row>
    <row r="7" spans="1:22" ht="15" customHeight="1" x14ac:dyDescent="0.2">
      <c r="A7" s="87" t="s">
        <v>74</v>
      </c>
      <c r="C7" s="109">
        <v>122000000</v>
      </c>
      <c r="D7" s="109">
        <v>114000000</v>
      </c>
      <c r="E7" s="109">
        <v>127000000</v>
      </c>
      <c r="F7" s="109">
        <v>130000000</v>
      </c>
      <c r="H7" s="110">
        <v>493000000</v>
      </c>
      <c r="J7" s="109">
        <v>96000000</v>
      </c>
      <c r="K7" s="109">
        <v>110000000</v>
      </c>
      <c r="L7" s="109">
        <v>141000000</v>
      </c>
      <c r="M7" s="109">
        <v>133000000</v>
      </c>
      <c r="O7" s="110">
        <v>480000000</v>
      </c>
      <c r="Q7" s="109">
        <v>115000000</v>
      </c>
      <c r="R7" s="109">
        <v>128000000</v>
      </c>
      <c r="S7" s="109">
        <v>130000000</v>
      </c>
      <c r="T7" s="109">
        <v>114000000</v>
      </c>
      <c r="V7" s="110">
        <v>487000000</v>
      </c>
    </row>
    <row r="8" spans="1:22" ht="15" customHeight="1" x14ac:dyDescent="0.2">
      <c r="A8" s="49" t="s">
        <v>191</v>
      </c>
      <c r="C8" s="81">
        <v>-11000000</v>
      </c>
      <c r="D8" s="81">
        <v>-18000000</v>
      </c>
      <c r="E8" s="81">
        <v>-10000000</v>
      </c>
      <c r="F8" s="81">
        <v>-7000000</v>
      </c>
      <c r="H8" s="16">
        <v>-46000000</v>
      </c>
      <c r="J8" s="81">
        <v>9000000</v>
      </c>
      <c r="K8" s="81">
        <v>-2000000</v>
      </c>
      <c r="L8" s="81">
        <v>-8000000</v>
      </c>
      <c r="M8" s="81">
        <v>2000000</v>
      </c>
      <c r="O8" s="16">
        <v>1000000</v>
      </c>
      <c r="Q8" s="81">
        <v>0</v>
      </c>
      <c r="R8" s="81">
        <v>-7000000</v>
      </c>
      <c r="S8" s="81">
        <v>-10000000</v>
      </c>
      <c r="T8" s="81">
        <v>-8000000</v>
      </c>
      <c r="V8" s="16">
        <v>-25000000</v>
      </c>
    </row>
    <row r="9" spans="1:22" ht="15" customHeight="1" x14ac:dyDescent="0.2">
      <c r="A9" s="49" t="s">
        <v>192</v>
      </c>
      <c r="C9" s="81">
        <v>-17000000</v>
      </c>
      <c r="D9" s="81">
        <v>-18000000</v>
      </c>
      <c r="E9" s="81">
        <v>-17000000</v>
      </c>
      <c r="F9" s="81">
        <v>-17000000</v>
      </c>
      <c r="H9" s="16">
        <v>-69000000</v>
      </c>
      <c r="J9" s="81">
        <v>-14000000</v>
      </c>
      <c r="K9" s="81">
        <v>-14000000</v>
      </c>
      <c r="L9" s="81">
        <v>-9000000</v>
      </c>
      <c r="M9" s="81">
        <v>-14000000</v>
      </c>
      <c r="O9" s="16">
        <v>-51000000</v>
      </c>
      <c r="Q9" s="81">
        <v>-9000000</v>
      </c>
      <c r="R9" s="81">
        <v>-11000000</v>
      </c>
      <c r="S9" s="81">
        <v>-9000000</v>
      </c>
      <c r="T9" s="81">
        <v>-8000000</v>
      </c>
      <c r="V9" s="16">
        <v>-37000000</v>
      </c>
    </row>
    <row r="10" spans="1:22" ht="15" customHeight="1" x14ac:dyDescent="0.2">
      <c r="A10" s="49" t="s">
        <v>193</v>
      </c>
      <c r="C10" s="81">
        <v>-11000000</v>
      </c>
      <c r="D10" s="81">
        <v>-21000000</v>
      </c>
      <c r="E10" s="81">
        <v>-12000000</v>
      </c>
      <c r="F10" s="81">
        <v>-13000000</v>
      </c>
      <c r="H10" s="16">
        <v>-57000000</v>
      </c>
      <c r="J10" s="81">
        <v>-12000000</v>
      </c>
      <c r="K10" s="81">
        <v>-14000000</v>
      </c>
      <c r="L10" s="81">
        <v>-21000000</v>
      </c>
      <c r="M10" s="81">
        <v>-12000000</v>
      </c>
      <c r="O10" s="16">
        <v>-59000000</v>
      </c>
      <c r="Q10" s="81">
        <v>-11000000</v>
      </c>
      <c r="R10" s="81">
        <v>-11000000</v>
      </c>
      <c r="S10" s="81">
        <v>-6000000</v>
      </c>
      <c r="T10" s="81">
        <v>-6000000</v>
      </c>
      <c r="V10" s="16">
        <v>-34000000</v>
      </c>
    </row>
    <row r="11" spans="1:22" ht="15" customHeight="1" x14ac:dyDescent="0.2">
      <c r="A11" s="49" t="s">
        <v>194</v>
      </c>
      <c r="C11" s="76">
        <v>-132000000</v>
      </c>
      <c r="D11" s="76">
        <v>-242000000</v>
      </c>
      <c r="E11" s="76">
        <v>-70000000</v>
      </c>
      <c r="F11" s="76">
        <v>255000000</v>
      </c>
      <c r="H11" s="18">
        <v>-189000000</v>
      </c>
      <c r="J11" s="76">
        <v>-271000000</v>
      </c>
      <c r="K11" s="76">
        <v>-6000000</v>
      </c>
      <c r="L11" s="76">
        <v>4000000</v>
      </c>
      <c r="M11" s="76">
        <v>63000000</v>
      </c>
      <c r="O11" s="18">
        <v>-210000000</v>
      </c>
      <c r="Q11" s="76">
        <v>-97000000</v>
      </c>
      <c r="R11" s="76">
        <v>6000000</v>
      </c>
      <c r="S11" s="76">
        <v>-50000000</v>
      </c>
      <c r="T11" s="76">
        <v>-7000000</v>
      </c>
      <c r="V11" s="18">
        <v>-148000000</v>
      </c>
    </row>
    <row r="12" spans="1:22" ht="15" customHeight="1" x14ac:dyDescent="0.2">
      <c r="A12" s="69" t="s">
        <v>180</v>
      </c>
      <c r="C12" s="111">
        <v>-49000000</v>
      </c>
      <c r="D12" s="111">
        <v>-185000000</v>
      </c>
      <c r="E12" s="111">
        <v>18000000</v>
      </c>
      <c r="F12" s="111">
        <v>348000000</v>
      </c>
      <c r="H12" s="112">
        <v>132000000</v>
      </c>
      <c r="J12" s="111">
        <v>-192000000</v>
      </c>
      <c r="K12" s="111">
        <v>74000000</v>
      </c>
      <c r="L12" s="111">
        <v>107000000</v>
      </c>
      <c r="M12" s="111">
        <v>172000000</v>
      </c>
      <c r="O12" s="112">
        <v>161000000</v>
      </c>
      <c r="Q12" s="111">
        <v>-2000000</v>
      </c>
      <c r="R12" s="111">
        <v>105000000</v>
      </c>
      <c r="S12" s="111">
        <v>55000000</v>
      </c>
      <c r="T12" s="111">
        <v>85000000</v>
      </c>
      <c r="V12" s="112">
        <v>243000000</v>
      </c>
    </row>
    <row r="13" spans="1:22" ht="15" customHeight="1" x14ac:dyDescent="0.2">
      <c r="A13" s="49" t="s">
        <v>195</v>
      </c>
      <c r="C13" s="81">
        <v>-70000000</v>
      </c>
      <c r="D13" s="81">
        <v>-43000000</v>
      </c>
      <c r="E13" s="81">
        <v>-45000000</v>
      </c>
      <c r="F13" s="81">
        <v>-57000000</v>
      </c>
      <c r="H13" s="16">
        <v>-215000000</v>
      </c>
      <c r="J13" s="81">
        <v>-24000000</v>
      </c>
      <c r="K13" s="81">
        <v>-36000000</v>
      </c>
      <c r="L13" s="81">
        <v>-35000000</v>
      </c>
      <c r="M13" s="81">
        <v>-44000000</v>
      </c>
      <c r="O13" s="16">
        <v>-139000000</v>
      </c>
      <c r="Q13" s="81">
        <v>-30000000</v>
      </c>
      <c r="R13" s="81">
        <v>-41000000</v>
      </c>
      <c r="S13" s="81">
        <v>-30000000</v>
      </c>
      <c r="T13" s="81">
        <v>-46000000</v>
      </c>
      <c r="V13" s="16">
        <v>-147000000</v>
      </c>
    </row>
    <row r="14" spans="1:22" ht="15" customHeight="1" x14ac:dyDescent="0.2">
      <c r="A14" s="49" t="s">
        <v>182</v>
      </c>
      <c r="C14" s="81">
        <v>2000000</v>
      </c>
      <c r="D14" s="81">
        <v>7000000</v>
      </c>
      <c r="E14" s="81">
        <v>-1000000</v>
      </c>
      <c r="F14" s="81">
        <v>1000000</v>
      </c>
      <c r="H14" s="16">
        <v>9000000</v>
      </c>
      <c r="J14" s="81">
        <v>0</v>
      </c>
      <c r="K14" s="81">
        <v>0</v>
      </c>
      <c r="L14" s="81">
        <v>0</v>
      </c>
      <c r="M14" s="81">
        <v>0</v>
      </c>
      <c r="O14" s="16">
        <v>0</v>
      </c>
      <c r="Q14" s="81">
        <v>0</v>
      </c>
      <c r="R14" s="81">
        <v>0</v>
      </c>
      <c r="S14" s="81">
        <v>0</v>
      </c>
      <c r="T14" s="81">
        <v>0</v>
      </c>
      <c r="V14" s="16">
        <v>0</v>
      </c>
    </row>
    <row r="15" spans="1:22" ht="15" customHeight="1" x14ac:dyDescent="0.2">
      <c r="A15" s="49" t="s">
        <v>155</v>
      </c>
      <c r="C15" s="76">
        <v>1000000</v>
      </c>
      <c r="D15" s="76">
        <v>1000000</v>
      </c>
      <c r="E15" s="76">
        <v>0</v>
      </c>
      <c r="F15" s="76">
        <v>0</v>
      </c>
      <c r="H15" s="18">
        <v>2000000</v>
      </c>
      <c r="J15" s="76">
        <v>0</v>
      </c>
      <c r="K15" s="76">
        <v>0</v>
      </c>
      <c r="L15" s="76">
        <v>0</v>
      </c>
      <c r="M15" s="76">
        <v>0</v>
      </c>
      <c r="O15" s="18">
        <v>0</v>
      </c>
      <c r="Q15" s="76">
        <v>0</v>
      </c>
      <c r="R15" s="76">
        <v>0</v>
      </c>
      <c r="S15" s="76">
        <v>0</v>
      </c>
      <c r="T15" s="76">
        <v>0</v>
      </c>
      <c r="V15" s="18">
        <v>0</v>
      </c>
    </row>
    <row r="16" spans="1:22" ht="15" customHeight="1" x14ac:dyDescent="0.2">
      <c r="A16" s="69" t="s">
        <v>183</v>
      </c>
      <c r="C16" s="111">
        <v>-116000000</v>
      </c>
      <c r="D16" s="111">
        <v>-220000000</v>
      </c>
      <c r="E16" s="111">
        <v>-28000000</v>
      </c>
      <c r="F16" s="111">
        <v>292000000</v>
      </c>
      <c r="H16" s="112">
        <v>-72000000</v>
      </c>
      <c r="J16" s="111">
        <v>-216000000</v>
      </c>
      <c r="K16" s="111">
        <v>38000000</v>
      </c>
      <c r="L16" s="111">
        <v>72000000</v>
      </c>
      <c r="M16" s="111">
        <v>128000000</v>
      </c>
      <c r="O16" s="112">
        <v>22000000</v>
      </c>
      <c r="Q16" s="111">
        <v>-32000000</v>
      </c>
      <c r="R16" s="111">
        <v>64000000</v>
      </c>
      <c r="S16" s="111">
        <v>25000000</v>
      </c>
      <c r="T16" s="111">
        <v>39000000</v>
      </c>
      <c r="V16" s="112">
        <v>96000000</v>
      </c>
    </row>
    <row r="17" spans="1:22" ht="15" customHeight="1" x14ac:dyDescent="0.2">
      <c r="A17" s="49" t="s">
        <v>187</v>
      </c>
      <c r="C17" s="81">
        <v>20000000</v>
      </c>
      <c r="D17" s="81">
        <v>98000000</v>
      </c>
      <c r="E17" s="81">
        <v>0</v>
      </c>
      <c r="F17" s="81">
        <v>0</v>
      </c>
      <c r="H17" s="16">
        <v>118000000</v>
      </c>
      <c r="J17" s="81">
        <v>118000000</v>
      </c>
      <c r="K17" s="81">
        <v>0</v>
      </c>
      <c r="L17" s="81">
        <v>0</v>
      </c>
      <c r="M17" s="81">
        <v>0</v>
      </c>
      <c r="O17" s="16">
        <v>118000000</v>
      </c>
      <c r="Q17" s="81">
        <v>0</v>
      </c>
      <c r="R17" s="81">
        <v>0</v>
      </c>
      <c r="S17" s="81">
        <v>0</v>
      </c>
      <c r="T17" s="81">
        <v>0</v>
      </c>
      <c r="V17" s="16">
        <v>0</v>
      </c>
    </row>
    <row r="18" spans="1:22" ht="15" customHeight="1" x14ac:dyDescent="0.2">
      <c r="A18" s="49" t="s">
        <v>196</v>
      </c>
      <c r="C18" s="76">
        <v>3000000</v>
      </c>
      <c r="D18" s="76">
        <v>6000000</v>
      </c>
      <c r="E18" s="76">
        <v>1000000</v>
      </c>
      <c r="F18" s="76">
        <v>4000000</v>
      </c>
      <c r="H18" s="18">
        <v>14000000</v>
      </c>
      <c r="J18" s="76">
        <v>-3000000</v>
      </c>
      <c r="K18" s="76">
        <v>0</v>
      </c>
      <c r="L18" s="76">
        <v>-3000000</v>
      </c>
      <c r="M18" s="76">
        <v>0</v>
      </c>
      <c r="O18" s="18">
        <v>-6000000</v>
      </c>
      <c r="Q18" s="76">
        <v>-1000000</v>
      </c>
      <c r="R18" s="76">
        <v>-2000000</v>
      </c>
      <c r="S18" s="76">
        <v>-2000000</v>
      </c>
      <c r="T18" s="76">
        <v>-2000000</v>
      </c>
      <c r="V18" s="18">
        <v>-7000000</v>
      </c>
    </row>
    <row r="19" spans="1:22" ht="15" customHeight="1" x14ac:dyDescent="0.2">
      <c r="A19" s="69" t="s">
        <v>197</v>
      </c>
      <c r="C19" s="113">
        <v>-93000000</v>
      </c>
      <c r="D19" s="113">
        <v>-116000000</v>
      </c>
      <c r="E19" s="113">
        <v>-27000000</v>
      </c>
      <c r="F19" s="113">
        <v>296000000</v>
      </c>
      <c r="H19" s="21">
        <v>60000000</v>
      </c>
      <c r="J19" s="113">
        <v>-101000000</v>
      </c>
      <c r="K19" s="113">
        <v>38000000</v>
      </c>
      <c r="L19" s="113">
        <v>69000000</v>
      </c>
      <c r="M19" s="113">
        <v>128000000</v>
      </c>
      <c r="O19" s="21">
        <v>134000000</v>
      </c>
      <c r="Q19" s="113">
        <v>-33000000</v>
      </c>
      <c r="R19" s="113">
        <v>62000000</v>
      </c>
      <c r="S19" s="113">
        <v>23000000</v>
      </c>
      <c r="T19" s="113">
        <v>37000000</v>
      </c>
      <c r="V19" s="21">
        <v>89000000</v>
      </c>
    </row>
    <row r="20" spans="1:22" ht="15" customHeight="1" x14ac:dyDescent="0.2">
      <c r="C20" s="93"/>
      <c r="D20" s="93"/>
      <c r="E20" s="93"/>
      <c r="F20" s="93"/>
      <c r="H20" s="93"/>
      <c r="J20" s="93"/>
      <c r="K20" s="93"/>
      <c r="L20" s="93"/>
      <c r="M20" s="93"/>
      <c r="O20" s="93"/>
      <c r="Q20" s="93"/>
      <c r="R20" s="93"/>
      <c r="S20" s="93"/>
      <c r="T20" s="93"/>
      <c r="V20" s="93"/>
    </row>
    <row r="21" spans="1:22" ht="15" hidden="1" customHeight="1" x14ac:dyDescent="0.2"/>
  </sheetData>
  <hyperlinks>
    <hyperlink ref="V2" location="Index!A1" display="Back" xr:uid="{9E148986-07B9-48E7-BC95-20820DB8E081}"/>
  </hyperlinks>
  <pageMargins left="0.75" right="0.75" top="1" bottom="1" header="0.5" footer="0.5"/>
  <pageSetup scale="4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46"/>
  <sheetViews>
    <sheetView showGridLines="0" showRuler="0" zoomScaleNormal="100" workbookViewId="0"/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2" width="13.7109375" customWidth="1"/>
    <col min="23" max="16384" width="13.7109375" hidden="1"/>
  </cols>
  <sheetData>
    <row r="1" spans="1:22" ht="15" customHeight="1" x14ac:dyDescent="0.2"/>
    <row r="2" spans="1:22" ht="59.1" customHeight="1" x14ac:dyDescent="0.2">
      <c r="B2" s="1"/>
      <c r="V2" s="170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183" t="s">
        <v>198</v>
      </c>
      <c r="B5" s="180"/>
    </row>
    <row r="6" spans="1:22" ht="15" customHeight="1" x14ac:dyDescent="0.2">
      <c r="A6" s="184" t="s">
        <v>199</v>
      </c>
      <c r="B6" s="180"/>
      <c r="C6" s="70" t="s">
        <v>0</v>
      </c>
      <c r="D6" s="70" t="s">
        <v>3</v>
      </c>
      <c r="E6" s="70" t="s">
        <v>6</v>
      </c>
      <c r="F6" s="70" t="s">
        <v>9</v>
      </c>
      <c r="H6" s="10" t="s">
        <v>12</v>
      </c>
      <c r="J6" s="70" t="s">
        <v>1</v>
      </c>
      <c r="K6" s="70" t="s">
        <v>4</v>
      </c>
      <c r="L6" s="70" t="s">
        <v>7</v>
      </c>
      <c r="M6" s="70" t="s">
        <v>10</v>
      </c>
      <c r="O6" s="10" t="s">
        <v>13</v>
      </c>
      <c r="Q6" s="70" t="s">
        <v>2</v>
      </c>
      <c r="R6" s="70" t="s">
        <v>5</v>
      </c>
      <c r="S6" s="70" t="s">
        <v>8</v>
      </c>
      <c r="T6" s="70" t="s">
        <v>11</v>
      </c>
      <c r="V6" s="10" t="s">
        <v>14</v>
      </c>
    </row>
    <row r="7" spans="1:22" ht="15" customHeight="1" x14ac:dyDescent="0.2">
      <c r="A7" s="185" t="s">
        <v>200</v>
      </c>
      <c r="B7" s="185"/>
      <c r="C7" s="92"/>
      <c r="D7" s="92"/>
      <c r="E7" s="92"/>
      <c r="F7" s="92"/>
      <c r="H7" s="32"/>
      <c r="J7" s="92"/>
      <c r="K7" s="92"/>
      <c r="L7" s="92"/>
      <c r="M7" s="92"/>
      <c r="O7" s="32"/>
      <c r="Q7" s="92"/>
      <c r="R7" s="92"/>
      <c r="S7" s="92"/>
      <c r="T7" s="92"/>
      <c r="V7" s="32"/>
    </row>
    <row r="8" spans="1:22" ht="15" customHeight="1" x14ac:dyDescent="0.2">
      <c r="H8" s="33"/>
      <c r="O8" s="33"/>
      <c r="V8" s="33"/>
    </row>
    <row r="9" spans="1:22" ht="15" customHeight="1" x14ac:dyDescent="0.2">
      <c r="A9" s="186" t="s">
        <v>201</v>
      </c>
      <c r="B9" s="180"/>
      <c r="C9" s="114">
        <v>952000000</v>
      </c>
      <c r="D9" s="114">
        <v>813000000</v>
      </c>
      <c r="E9" s="114">
        <v>746000000</v>
      </c>
      <c r="F9" s="114">
        <v>715000000</v>
      </c>
      <c r="H9" s="115">
        <v>3226000000</v>
      </c>
      <c r="J9" s="114">
        <v>839000000</v>
      </c>
      <c r="K9" s="114">
        <v>1535000000</v>
      </c>
      <c r="L9" s="114">
        <v>1213000000</v>
      </c>
      <c r="M9" s="114">
        <v>1156000000</v>
      </c>
      <c r="O9" s="115">
        <v>4743000000</v>
      </c>
      <c r="Q9" s="114">
        <v>629000000</v>
      </c>
      <c r="R9" s="114">
        <v>1600000000</v>
      </c>
      <c r="S9" s="114">
        <v>620000000</v>
      </c>
      <c r="T9" s="114">
        <v>1771000000</v>
      </c>
      <c r="V9" s="115">
        <v>4620000000</v>
      </c>
    </row>
    <row r="10" spans="1:22" ht="15" customHeight="1" x14ac:dyDescent="0.2">
      <c r="A10" s="93"/>
      <c r="B10" s="93" t="s">
        <v>202</v>
      </c>
      <c r="C10" s="96">
        <v>225000000</v>
      </c>
      <c r="D10" s="96">
        <v>328000000</v>
      </c>
      <c r="E10" s="96">
        <v>234000000</v>
      </c>
      <c r="F10" s="96">
        <v>209000000</v>
      </c>
      <c r="H10" s="107">
        <v>996000000</v>
      </c>
      <c r="J10" s="96">
        <v>324000000</v>
      </c>
      <c r="K10" s="96">
        <v>623000000</v>
      </c>
      <c r="L10" s="96">
        <v>468000000</v>
      </c>
      <c r="M10" s="96">
        <v>519000000</v>
      </c>
      <c r="O10" s="107">
        <v>1934000000</v>
      </c>
      <c r="Q10" s="96">
        <v>356000000</v>
      </c>
      <c r="R10" s="96">
        <v>775000000</v>
      </c>
      <c r="S10" s="96">
        <v>344000000</v>
      </c>
      <c r="T10" s="96">
        <v>310000000</v>
      </c>
      <c r="V10" s="107">
        <v>1785000000</v>
      </c>
    </row>
    <row r="11" spans="1:22" ht="15" customHeight="1" x14ac:dyDescent="0.2">
      <c r="B11" s="68" t="s">
        <v>203</v>
      </c>
      <c r="C11" s="81">
        <v>727000000</v>
      </c>
      <c r="D11" s="81">
        <v>485000000</v>
      </c>
      <c r="E11" s="81">
        <v>512000000</v>
      </c>
      <c r="F11" s="81">
        <v>506000000</v>
      </c>
      <c r="H11" s="16">
        <v>2230000000</v>
      </c>
      <c r="J11" s="81">
        <v>515000000</v>
      </c>
      <c r="K11" s="81">
        <v>912000000</v>
      </c>
      <c r="L11" s="81">
        <v>745000000</v>
      </c>
      <c r="M11" s="81">
        <v>637000000</v>
      </c>
      <c r="O11" s="16">
        <v>2809000000</v>
      </c>
      <c r="Q11" s="81">
        <v>273000000</v>
      </c>
      <c r="R11" s="81">
        <v>825000000</v>
      </c>
      <c r="S11" s="81">
        <v>276000000</v>
      </c>
      <c r="T11" s="81">
        <v>1461000000</v>
      </c>
      <c r="V11" s="16">
        <v>2835000000</v>
      </c>
    </row>
    <row r="12" spans="1:22" ht="15" customHeight="1" x14ac:dyDescent="0.2">
      <c r="H12" s="33"/>
      <c r="O12" s="33"/>
      <c r="V12" s="33"/>
    </row>
    <row r="13" spans="1:22" ht="15" customHeight="1" x14ac:dyDescent="0.2">
      <c r="A13" s="182" t="s">
        <v>204</v>
      </c>
      <c r="B13" s="180"/>
      <c r="C13" s="91">
        <v>52000000</v>
      </c>
      <c r="D13" s="91">
        <v>84000000</v>
      </c>
      <c r="E13" s="91">
        <v>71000000</v>
      </c>
      <c r="F13" s="91">
        <v>74000000</v>
      </c>
      <c r="H13" s="13">
        <v>281000000</v>
      </c>
      <c r="J13" s="91">
        <v>57000000</v>
      </c>
      <c r="K13" s="91">
        <v>105000000</v>
      </c>
      <c r="L13" s="91">
        <v>96000000</v>
      </c>
      <c r="M13" s="91">
        <v>95000000</v>
      </c>
      <c r="O13" s="13">
        <v>353000000</v>
      </c>
      <c r="Q13" s="91">
        <v>95000000</v>
      </c>
      <c r="R13" s="91">
        <v>115000000</v>
      </c>
      <c r="S13" s="91">
        <v>87000000</v>
      </c>
      <c r="T13" s="91">
        <v>111000000</v>
      </c>
      <c r="V13" s="13">
        <v>408000000</v>
      </c>
    </row>
    <row r="14" spans="1:22" ht="15" customHeight="1" x14ac:dyDescent="0.2">
      <c r="A14" s="182" t="s">
        <v>205</v>
      </c>
      <c r="B14" s="180"/>
      <c r="C14" s="91">
        <v>32000000</v>
      </c>
      <c r="D14" s="91">
        <v>49000000</v>
      </c>
      <c r="E14" s="91">
        <v>43000000</v>
      </c>
      <c r="F14" s="91">
        <v>42000000</v>
      </c>
      <c r="H14" s="13">
        <v>166000000</v>
      </c>
      <c r="J14" s="91">
        <v>44000000</v>
      </c>
      <c r="K14" s="91">
        <v>76000000</v>
      </c>
      <c r="L14" s="91">
        <v>58000000</v>
      </c>
      <c r="M14" s="91">
        <v>77000000</v>
      </c>
      <c r="O14" s="13">
        <v>255000000</v>
      </c>
      <c r="Q14" s="91">
        <v>127000000</v>
      </c>
      <c r="R14" s="91">
        <v>152000000</v>
      </c>
      <c r="S14" s="91">
        <v>70000000</v>
      </c>
      <c r="T14" s="91">
        <v>61000000</v>
      </c>
      <c r="V14" s="13">
        <v>410000000</v>
      </c>
    </row>
    <row r="15" spans="1:22" ht="15" customHeight="1" x14ac:dyDescent="0.2">
      <c r="H15" s="33"/>
      <c r="O15" s="33"/>
      <c r="V15" s="33"/>
    </row>
    <row r="16" spans="1:22" ht="15" customHeight="1" x14ac:dyDescent="0.2"/>
    <row r="17" spans="1:22" ht="16.7" customHeight="1" x14ac:dyDescent="0.2">
      <c r="A17" s="183" t="s">
        <v>206</v>
      </c>
      <c r="B17" s="180"/>
    </row>
    <row r="18" spans="1:22" ht="16.7" customHeight="1" x14ac:dyDescent="0.2">
      <c r="B18" s="68" t="s">
        <v>207</v>
      </c>
      <c r="C18" s="116">
        <v>46100</v>
      </c>
      <c r="D18" s="116">
        <v>44900</v>
      </c>
      <c r="E18" s="116">
        <v>48600</v>
      </c>
      <c r="F18" s="116">
        <v>48400</v>
      </c>
      <c r="H18" s="117">
        <v>48400</v>
      </c>
      <c r="J18" s="116">
        <v>46400</v>
      </c>
      <c r="K18" s="116">
        <v>44900</v>
      </c>
      <c r="L18" s="116">
        <v>47000</v>
      </c>
      <c r="M18" s="116">
        <v>45100</v>
      </c>
      <c r="O18" s="117">
        <v>45100</v>
      </c>
      <c r="Q18" s="116">
        <v>41700</v>
      </c>
      <c r="R18" s="116">
        <v>41800</v>
      </c>
      <c r="S18" s="116">
        <v>43500</v>
      </c>
      <c r="T18" s="116">
        <v>42300</v>
      </c>
      <c r="V18" s="116">
        <v>42300</v>
      </c>
    </row>
    <row r="19" spans="1:22" ht="16.7" customHeight="1" x14ac:dyDescent="0.2">
      <c r="B19" s="68" t="s">
        <v>208</v>
      </c>
      <c r="C19" s="116">
        <v>6200</v>
      </c>
      <c r="D19" s="116">
        <v>6100</v>
      </c>
      <c r="E19" s="116">
        <v>6300</v>
      </c>
      <c r="F19" s="116">
        <v>6100</v>
      </c>
      <c r="H19" s="117">
        <v>6100</v>
      </c>
      <c r="J19" s="116">
        <v>6300</v>
      </c>
      <c r="K19" s="116">
        <v>6000</v>
      </c>
      <c r="L19" s="116">
        <v>5900</v>
      </c>
      <c r="M19" s="116">
        <v>6000</v>
      </c>
      <c r="O19" s="117">
        <v>6000</v>
      </c>
      <c r="Q19" s="116">
        <v>5900</v>
      </c>
      <c r="R19" s="116">
        <v>5500</v>
      </c>
      <c r="S19" s="116">
        <v>5600</v>
      </c>
      <c r="T19" s="116">
        <v>5900</v>
      </c>
      <c r="V19" s="116">
        <v>5900</v>
      </c>
    </row>
    <row r="20" spans="1:22" ht="16.7" customHeight="1" x14ac:dyDescent="0.2">
      <c r="B20" s="68" t="s">
        <v>209</v>
      </c>
      <c r="C20" s="116">
        <v>3500</v>
      </c>
      <c r="D20" s="116">
        <v>3600</v>
      </c>
      <c r="E20" s="116">
        <v>3500</v>
      </c>
      <c r="F20" s="116">
        <v>3600</v>
      </c>
      <c r="H20" s="117">
        <v>3600</v>
      </c>
      <c r="J20" s="116">
        <v>3600</v>
      </c>
      <c r="K20" s="116">
        <v>3400</v>
      </c>
      <c r="L20" s="116">
        <v>3300</v>
      </c>
      <c r="M20" s="116">
        <v>3200</v>
      </c>
      <c r="O20" s="117">
        <v>3200</v>
      </c>
      <c r="Q20" s="116">
        <v>3200</v>
      </c>
      <c r="R20" s="116">
        <v>3300</v>
      </c>
      <c r="S20" s="116">
        <v>3800</v>
      </c>
      <c r="T20" s="116">
        <v>3800</v>
      </c>
      <c r="V20" s="116">
        <v>3800</v>
      </c>
    </row>
    <row r="21" spans="1:22" ht="16.7" customHeight="1" x14ac:dyDescent="0.2">
      <c r="B21" s="68" t="s">
        <v>210</v>
      </c>
      <c r="C21" s="116">
        <v>10200</v>
      </c>
      <c r="D21" s="116">
        <v>10200</v>
      </c>
      <c r="E21" s="116">
        <v>9900</v>
      </c>
      <c r="F21" s="116">
        <v>9400</v>
      </c>
      <c r="H21" s="117">
        <v>9400</v>
      </c>
      <c r="J21" s="116">
        <v>8800</v>
      </c>
      <c r="K21" s="116">
        <v>8500</v>
      </c>
      <c r="L21" s="116">
        <v>8500</v>
      </c>
      <c r="M21" s="116">
        <v>8400</v>
      </c>
      <c r="O21" s="117">
        <v>8400</v>
      </c>
      <c r="Q21" s="116">
        <v>8500</v>
      </c>
      <c r="R21" s="116">
        <v>8700</v>
      </c>
      <c r="S21" s="116">
        <v>8500</v>
      </c>
      <c r="T21" s="116">
        <v>8000</v>
      </c>
      <c r="V21" s="116">
        <v>8000</v>
      </c>
    </row>
    <row r="22" spans="1:22" ht="16.7" customHeight="1" x14ac:dyDescent="0.2">
      <c r="B22" s="100" t="s">
        <v>211</v>
      </c>
      <c r="C22" s="118">
        <v>1000</v>
      </c>
      <c r="D22" s="118">
        <v>100</v>
      </c>
      <c r="E22" s="118">
        <v>100</v>
      </c>
      <c r="F22" s="118">
        <v>0</v>
      </c>
      <c r="H22" s="119">
        <v>0</v>
      </c>
      <c r="J22" s="118">
        <v>0</v>
      </c>
      <c r="K22" s="118">
        <v>0</v>
      </c>
      <c r="L22" s="118">
        <v>0</v>
      </c>
      <c r="M22" s="118">
        <v>0</v>
      </c>
      <c r="O22" s="119">
        <v>0</v>
      </c>
      <c r="Q22" s="118">
        <v>0</v>
      </c>
      <c r="R22" s="118">
        <v>0</v>
      </c>
      <c r="S22" s="118">
        <v>0</v>
      </c>
      <c r="T22" s="118">
        <v>0</v>
      </c>
      <c r="V22" s="118">
        <v>0</v>
      </c>
    </row>
    <row r="23" spans="1:22" ht="16.7" customHeight="1" x14ac:dyDescent="0.2">
      <c r="A23" s="126"/>
      <c r="B23" s="77" t="s">
        <v>212</v>
      </c>
      <c r="C23" s="120">
        <v>67000</v>
      </c>
      <c r="D23" s="120">
        <v>64900</v>
      </c>
      <c r="E23" s="120">
        <v>68400</v>
      </c>
      <c r="F23" s="120">
        <v>67500</v>
      </c>
      <c r="H23" s="121">
        <v>67500</v>
      </c>
      <c r="J23" s="120">
        <v>65100</v>
      </c>
      <c r="K23" s="120">
        <v>62800</v>
      </c>
      <c r="L23" s="120">
        <v>64700</v>
      </c>
      <c r="M23" s="120">
        <v>62700</v>
      </c>
      <c r="N23" s="126"/>
      <c r="O23" s="121">
        <v>62700</v>
      </c>
      <c r="Q23" s="120">
        <v>59300</v>
      </c>
      <c r="R23" s="120">
        <v>59300</v>
      </c>
      <c r="S23" s="120">
        <v>61400</v>
      </c>
      <c r="T23" s="120">
        <v>60000</v>
      </c>
      <c r="V23" s="120">
        <v>60000</v>
      </c>
    </row>
    <row r="24" spans="1:22" ht="16.7" customHeight="1" x14ac:dyDescent="0.2">
      <c r="A24" s="93"/>
      <c r="B24" s="93" t="s">
        <v>213</v>
      </c>
      <c r="C24" s="122">
        <v>0.48</v>
      </c>
      <c r="D24" s="122">
        <v>0.49</v>
      </c>
      <c r="E24" s="122">
        <v>0.51</v>
      </c>
      <c r="F24" s="122">
        <v>0.51</v>
      </c>
      <c r="H24" s="123">
        <v>0.51</v>
      </c>
      <c r="J24" s="122">
        <v>0.52</v>
      </c>
      <c r="K24" s="122">
        <v>0.53</v>
      </c>
      <c r="L24" s="122">
        <v>0.53</v>
      </c>
      <c r="M24" s="122">
        <v>0.51</v>
      </c>
      <c r="N24" s="93"/>
      <c r="O24" s="123">
        <v>0.51</v>
      </c>
      <c r="Q24" s="122">
        <v>0.5</v>
      </c>
      <c r="R24" s="122">
        <v>0.5</v>
      </c>
      <c r="S24" s="122">
        <v>0.5</v>
      </c>
      <c r="T24" s="122">
        <v>0.5</v>
      </c>
      <c r="V24" s="122">
        <v>0.5</v>
      </c>
    </row>
    <row r="25" spans="1:22" ht="16.7" customHeight="1" x14ac:dyDescent="0.2"/>
    <row r="26" spans="1:22" ht="16.7" customHeight="1" x14ac:dyDescent="0.2">
      <c r="A26" s="183" t="s">
        <v>214</v>
      </c>
      <c r="B26" s="180"/>
    </row>
    <row r="27" spans="1:22" ht="16.7" customHeight="1" x14ac:dyDescent="0.2">
      <c r="B27" s="68" t="s">
        <v>215</v>
      </c>
      <c r="C27" s="124">
        <v>0.17199999999999999</v>
      </c>
      <c r="D27" s="124">
        <v>0.16600000000000001</v>
      </c>
      <c r="E27" s="124">
        <v>0.17599999999999999</v>
      </c>
      <c r="F27" s="124">
        <v>0.17100000000000001</v>
      </c>
      <c r="H27" s="125">
        <v>0.17199999999999999</v>
      </c>
      <c r="J27" s="124">
        <v>0.16600000000000001</v>
      </c>
      <c r="K27" s="124">
        <v>0.17</v>
      </c>
      <c r="L27" s="124">
        <v>0.16200000000000001</v>
      </c>
      <c r="M27" s="124">
        <v>0.18</v>
      </c>
      <c r="O27" s="125">
        <v>0.17100000000000001</v>
      </c>
      <c r="Q27" s="124">
        <v>0.16400000000000001</v>
      </c>
      <c r="R27" s="124">
        <v>0.153</v>
      </c>
      <c r="S27" s="124">
        <v>0.16900000000000001</v>
      </c>
      <c r="T27" s="124">
        <v>0.16600000000000001</v>
      </c>
      <c r="V27" s="125">
        <v>0.16</v>
      </c>
    </row>
    <row r="28" spans="1:22" ht="16.7" customHeight="1" x14ac:dyDescent="0.2">
      <c r="B28" s="68" t="s">
        <v>216</v>
      </c>
      <c r="C28" s="124">
        <v>0.34200000000000003</v>
      </c>
      <c r="D28" s="124">
        <v>0.33500000000000002</v>
      </c>
      <c r="E28" s="124">
        <v>0.34300000000000003</v>
      </c>
      <c r="F28" s="124">
        <v>0.34300000000000003</v>
      </c>
      <c r="H28" s="125">
        <v>0.34100000000000003</v>
      </c>
      <c r="J28" s="124">
        <v>0.34499999999999997</v>
      </c>
      <c r="K28" s="124">
        <v>0.33500000000000002</v>
      </c>
      <c r="L28" s="124">
        <v>0.33900000000000002</v>
      </c>
      <c r="M28" s="124">
        <v>0.35699999999999998</v>
      </c>
      <c r="O28" s="125">
        <v>0.34599999999999997</v>
      </c>
      <c r="Q28" s="124">
        <v>0.35099999999999998</v>
      </c>
      <c r="R28" s="124">
        <v>0.33400000000000002</v>
      </c>
      <c r="S28" s="124">
        <v>0.33800000000000002</v>
      </c>
      <c r="T28" s="124">
        <v>0.35499999999999998</v>
      </c>
      <c r="V28" s="125">
        <v>0.34399999999999997</v>
      </c>
    </row>
    <row r="29" spans="1:22" ht="16.7" customHeight="1" x14ac:dyDescent="0.2">
      <c r="B29" s="68" t="s">
        <v>217</v>
      </c>
      <c r="C29" s="124">
        <v>0.53800000000000003</v>
      </c>
      <c r="D29" s="124">
        <v>0.53100000000000003</v>
      </c>
      <c r="E29" s="124">
        <v>0.54100000000000004</v>
      </c>
      <c r="F29" s="124">
        <v>0.54900000000000004</v>
      </c>
      <c r="H29" s="125">
        <v>0.54100000000000004</v>
      </c>
      <c r="J29" s="124">
        <v>0.55200000000000005</v>
      </c>
      <c r="K29" s="124">
        <v>0.52900000000000003</v>
      </c>
      <c r="L29" s="124">
        <v>0.54700000000000004</v>
      </c>
      <c r="M29" s="124">
        <v>0.55600000000000005</v>
      </c>
      <c r="O29" s="125">
        <v>0.55200000000000005</v>
      </c>
      <c r="Q29" s="124">
        <v>0.53500000000000003</v>
      </c>
      <c r="R29" s="124">
        <v>0.51500000000000001</v>
      </c>
      <c r="S29" s="124">
        <v>0.628</v>
      </c>
      <c r="T29" s="124">
        <v>0.55700000000000005</v>
      </c>
      <c r="V29" s="125">
        <v>0.53900000000000003</v>
      </c>
    </row>
    <row r="30" spans="1:22" ht="16.7" customHeight="1" x14ac:dyDescent="0.2"/>
    <row r="31" spans="1:22" ht="16.7" customHeight="1" x14ac:dyDescent="0.2">
      <c r="A31" s="183" t="s">
        <v>218</v>
      </c>
      <c r="B31" s="180"/>
    </row>
    <row r="32" spans="1:22" ht="16.7" customHeight="1" x14ac:dyDescent="0.2">
      <c r="B32" s="68" t="s">
        <v>219</v>
      </c>
      <c r="C32" s="116">
        <v>7256</v>
      </c>
      <c r="D32" s="116">
        <v>7163</v>
      </c>
      <c r="E32" s="116">
        <v>6796</v>
      </c>
      <c r="F32" s="116">
        <v>6602</v>
      </c>
      <c r="H32" s="117">
        <v>6602</v>
      </c>
      <c r="J32" s="116">
        <v>6491</v>
      </c>
      <c r="K32" s="116">
        <v>6162</v>
      </c>
      <c r="L32" s="116">
        <v>5994</v>
      </c>
      <c r="M32" s="116">
        <v>5943</v>
      </c>
      <c r="O32" s="117">
        <v>5943</v>
      </c>
      <c r="Q32" s="116">
        <v>5839</v>
      </c>
      <c r="R32" s="116">
        <v>5751</v>
      </c>
      <c r="S32" s="116">
        <v>5697</v>
      </c>
      <c r="T32" s="116">
        <v>5670</v>
      </c>
      <c r="V32" s="117">
        <v>5670</v>
      </c>
    </row>
    <row r="33" spans="1:22" ht="16.7" customHeight="1" x14ac:dyDescent="0.2">
      <c r="B33" s="68" t="s">
        <v>220</v>
      </c>
      <c r="C33" s="116">
        <v>7256</v>
      </c>
      <c r="D33" s="116">
        <v>7163</v>
      </c>
      <c r="E33" s="116">
        <v>6796</v>
      </c>
      <c r="F33" s="116">
        <v>6602</v>
      </c>
      <c r="H33" s="117">
        <v>6602</v>
      </c>
      <c r="J33" s="116">
        <v>6491</v>
      </c>
      <c r="K33" s="116">
        <v>6162</v>
      </c>
      <c r="L33" s="116">
        <v>5994</v>
      </c>
      <c r="M33" s="116">
        <v>5943</v>
      </c>
      <c r="O33" s="117">
        <v>5943</v>
      </c>
      <c r="Q33" s="116">
        <v>5839</v>
      </c>
      <c r="R33" s="116">
        <v>5751</v>
      </c>
      <c r="S33" s="116">
        <v>5697</v>
      </c>
      <c r="T33" s="116">
        <v>5670</v>
      </c>
      <c r="V33" s="117">
        <v>5670</v>
      </c>
    </row>
    <row r="34" spans="1:22" ht="16.7" customHeight="1" x14ac:dyDescent="0.2"/>
    <row r="35" spans="1:22" ht="16.7" customHeight="1" x14ac:dyDescent="0.2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</row>
    <row r="36" spans="1:22" ht="15" customHeight="1" x14ac:dyDescent="0.2">
      <c r="A36" s="182" t="s">
        <v>221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</row>
    <row r="37" spans="1:22" ht="15" hidden="1" customHeight="1" x14ac:dyDescent="0.2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</row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</sheetData>
  <mergeCells count="12">
    <mergeCell ref="A5:B5"/>
    <mergeCell ref="A6:B6"/>
    <mergeCell ref="A7:B7"/>
    <mergeCell ref="A9:B9"/>
    <mergeCell ref="A13:B13"/>
    <mergeCell ref="A14:B14"/>
    <mergeCell ref="A17:B17"/>
    <mergeCell ref="A26:B26"/>
    <mergeCell ref="A31:B31"/>
    <mergeCell ref="A37:P37"/>
    <mergeCell ref="A36:P36"/>
    <mergeCell ref="A35:P35"/>
  </mergeCells>
  <hyperlinks>
    <hyperlink ref="V2" location="Index!A1" display="Back" xr:uid="{B04D6E42-62F4-457B-8F6C-28D51E104055}"/>
  </hyperlinks>
  <pageMargins left="0.75" right="0.75" top="1" bottom="1" header="0.5" footer="0.5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'Cash Flows'!Print_Area</vt:lpstr>
      <vt:lpstr>'Non-GAAP'!Print_Area</vt:lpstr>
      <vt:lpstr>'Cash Flows'!Print_Titles</vt:lpstr>
      <vt:lpstr>'Non-GAAP'!Print_Titles</vt:lpstr>
      <vt:lpstr>'Segments Data'!Print_Titles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Faragalla, Sarah</cp:lastModifiedBy>
  <cp:revision>2</cp:revision>
  <cp:lastPrinted>2022-02-15T14:54:56Z</cp:lastPrinted>
  <dcterms:created xsi:type="dcterms:W3CDTF">2022-02-15T00:36:22Z</dcterms:created>
  <dcterms:modified xsi:type="dcterms:W3CDTF">2022-02-16T21:22:41Z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